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4 健檢與問卷文件資料\codebook\網站最新版本\"/>
    </mc:Choice>
  </mc:AlternateContent>
  <bookViews>
    <workbookView xWindow="0" yWindow="0" windowWidth="28800" windowHeight="12540"/>
  </bookViews>
  <sheets>
    <sheet name="demographic data" sheetId="1" r:id="rId1"/>
  </sheets>
  <definedNames>
    <definedName name="_xlnm._FilterDatabase" localSheetId="0" hidden="1">'demographic data'!$A$3:$D$3</definedName>
    <definedName name="OLE_LINK1" localSheetId="0">'demographic data'!#REF!</definedName>
  </definedNames>
  <calcPr calcId="152511"/>
</workbook>
</file>

<file path=xl/calcChain.xml><?xml version="1.0" encoding="utf-8"?>
<calcChain xmlns="http://schemas.openxmlformats.org/spreadsheetml/2006/main">
  <c r="E32" i="1" l="1"/>
  <c r="E31" i="1"/>
  <c r="E30" i="1"/>
  <c r="E29" i="1"/>
  <c r="E28" i="1"/>
  <c r="E26" i="1"/>
  <c r="E25" i="1"/>
  <c r="E24" i="1"/>
  <c r="E23" i="1"/>
  <c r="E22" i="1"/>
  <c r="E21" i="1"/>
  <c r="E20" i="1"/>
  <c r="E19" i="1"/>
  <c r="E18" i="1"/>
  <c r="E17" i="1"/>
  <c r="E16" i="1"/>
  <c r="E15" i="1"/>
  <c r="E14" i="1"/>
  <c r="E13" i="1"/>
  <c r="E12" i="1"/>
  <c r="E11" i="1"/>
  <c r="E10" i="1"/>
  <c r="E6" i="1"/>
  <c r="E5" i="1"/>
</calcChain>
</file>

<file path=xl/sharedStrings.xml><?xml version="1.0" encoding="utf-8"?>
<sst xmlns="http://schemas.openxmlformats.org/spreadsheetml/2006/main" count="110" uniqueCount="87">
  <si>
    <t>yr</t>
  </si>
  <si>
    <t>father</t>
  </si>
  <si>
    <t>14.01-</t>
  </si>
  <si>
    <t>gfather_f</t>
  </si>
  <si>
    <t>gmother_f</t>
  </si>
  <si>
    <t>mother</t>
  </si>
  <si>
    <t>gfather_m</t>
  </si>
  <si>
    <t>gmother_m</t>
  </si>
  <si>
    <t>marriage_96</t>
  </si>
  <si>
    <t>96-97</t>
  </si>
  <si>
    <t>98-14.01</t>
  </si>
  <si>
    <t>education</t>
  </si>
  <si>
    <t>96-</t>
  </si>
  <si>
    <t>occupation</t>
  </si>
  <si>
    <t>fincome</t>
  </si>
  <si>
    <t>pincome</t>
  </si>
  <si>
    <t>gender</t>
    <phoneticPr fontId="2" type="noConversion"/>
  </si>
  <si>
    <t>96-</t>
    <phoneticPr fontId="2" type="noConversion"/>
  </si>
  <si>
    <t>age</t>
    <phoneticPr fontId="2" type="noConversion"/>
  </si>
  <si>
    <t>marriage_98</t>
    <phoneticPr fontId="2" type="noConversion"/>
  </si>
  <si>
    <t>marriage_14</t>
    <phoneticPr fontId="2" type="noConversion"/>
  </si>
  <si>
    <t>98-04</t>
    <phoneticPr fontId="2" type="noConversion"/>
  </si>
  <si>
    <t>02-</t>
    <phoneticPr fontId="2" type="noConversion"/>
  </si>
  <si>
    <t>17-</t>
    <phoneticPr fontId="2" type="noConversion"/>
  </si>
  <si>
    <t>fincome_17</t>
    <phoneticPr fontId="2" type="noConversion"/>
  </si>
  <si>
    <t>pincome_17</t>
    <phoneticPr fontId="2" type="noConversion"/>
  </si>
  <si>
    <t>05-16</t>
    <phoneticPr fontId="2" type="noConversion"/>
  </si>
  <si>
    <t>17-</t>
    <phoneticPr fontId="2" type="noConversion"/>
  </si>
  <si>
    <t>96-</t>
    <phoneticPr fontId="2" type="noConversion"/>
  </si>
  <si>
    <t>pid</t>
    <phoneticPr fontId="2" type="noConversion"/>
  </si>
  <si>
    <t>n</t>
    <phoneticPr fontId="2" type="noConversion"/>
  </si>
  <si>
    <t>nn</t>
    <phoneticPr fontId="2" type="noConversion"/>
  </si>
  <si>
    <t>02-20</t>
    <phoneticPr fontId="2" type="noConversion"/>
  </si>
  <si>
    <t>MJ Health Questionnaire Database Coding Book</t>
    <phoneticPr fontId="2" type="noConversion"/>
  </si>
  <si>
    <t>Variable Name</t>
  </si>
  <si>
    <t>Question</t>
  </si>
  <si>
    <t>Code</t>
  </si>
  <si>
    <t>Question Year</t>
  </si>
  <si>
    <t>Demographic variables</t>
  </si>
  <si>
    <t>Examination year</t>
  </si>
  <si>
    <t>Randomly generated unique ID</t>
  </si>
  <si>
    <t>Number of health check-ups (calculated based on the final sample size that meets the selection criteria)</t>
  </si>
  <si>
    <t>Number of health examinations (calculated based on the final sample size that meets the selection criteria)</t>
  </si>
  <si>
    <t>Gender</t>
  </si>
  <si>
    <t>Age</t>
  </si>
  <si>
    <t>Father's ancestral origin</t>
  </si>
  <si>
    <t>Paternal grandfather's ancestral origin</t>
  </si>
  <si>
    <t>Paternal grandmother's ancestral origin</t>
  </si>
  <si>
    <t>Mother's ancestral origin</t>
  </si>
  <si>
    <t>Maternal grandfather's ancestral origin</t>
  </si>
  <si>
    <t>Maternal grandmother's ancestral origin</t>
  </si>
  <si>
    <t>Marital status</t>
  </si>
  <si>
    <t>Education level</t>
  </si>
  <si>
    <t>Household annual income</t>
  </si>
  <si>
    <t>Individual annual income</t>
  </si>
  <si>
    <t>(1) Male (2) Female</t>
  </si>
  <si>
    <t>(1) Unmarried (2) Married (3) Remarried (4) Widowed (5) Divorced (6) Separated</t>
  </si>
  <si>
    <t>(1) Unmarried (2) Have a partner (3) Divorced (4) Widowed</t>
  </si>
  <si>
    <t>(1) Unmarried (2) Married, Remarried, Cohabiting (3) Divorced (4) Widowed</t>
  </si>
  <si>
    <t>(1) Illiterate (2) Elementary school (3) Junior high school (4) High school (Vocational) (5) Associate degree (6) Bachelor's degree (7) Graduate school or above</t>
  </si>
  <si>
    <t>(1) None (2) Below 400,000 (3) 410,000 - 800,000 (4) 810,000 - 1,200,000 (5) 1,210,000 - 1,600,000 (6) 1,610,000 - 2,000,000 (7) Above 2,010,000</t>
  </si>
  <si>
    <t>(2) Below 200,000 (3) 210,000 - 400,000 (4) 410,000 - 800,000 (5) 810,000 - 1,200,000 (6) 1,210,000 - 1,600,000 (7) 1,610,000 - 2,000,000 (8) Above 2,010,000</t>
  </si>
  <si>
    <t xml:space="preserve">96-04  
05 change - 16  
17 change - </t>
    <phoneticPr fontId="2" type="noConversion"/>
  </si>
  <si>
    <t>county</t>
    <phoneticPr fontId="2" type="noConversion"/>
  </si>
  <si>
    <t>縣市別</t>
    <phoneticPr fontId="2" type="noConversion"/>
  </si>
  <si>
    <t>district</t>
    <phoneticPr fontId="2" type="noConversion"/>
  </si>
  <si>
    <t>鄉鎮市區</t>
    <phoneticPr fontId="2" type="noConversion"/>
  </si>
  <si>
    <t>homeadd</t>
    <phoneticPr fontId="2" type="noConversion"/>
  </si>
  <si>
    <t>是否為住家地址</t>
    <phoneticPr fontId="2" type="noConversion"/>
  </si>
  <si>
    <t>latitude</t>
    <phoneticPr fontId="2" type="noConversion"/>
  </si>
  <si>
    <t>緯度</t>
    <phoneticPr fontId="2" type="noConversion"/>
  </si>
  <si>
    <t>longitude</t>
    <phoneticPr fontId="2" type="noConversion"/>
  </si>
  <si>
    <r>
      <rPr>
        <sz val="11"/>
        <rFont val="細明體"/>
        <family val="3"/>
        <charset val="136"/>
      </rPr>
      <t>經度</t>
    </r>
    <r>
      <rPr>
        <sz val="12"/>
        <color rgb="FF000000"/>
        <rFont val="Calibri"/>
        <family val="2"/>
      </rPr>
      <t/>
    </r>
    <phoneticPr fontId="2" type="noConversion"/>
  </si>
  <si>
    <r>
      <rPr>
        <b/>
        <sz val="11"/>
        <rFont val="細明體"/>
        <family val="3"/>
        <charset val="136"/>
      </rPr>
      <t>歷年有效資料點數
更新至</t>
    </r>
    <r>
      <rPr>
        <b/>
        <sz val="11"/>
        <rFont val="Cambria"/>
        <family val="1"/>
      </rPr>
      <t>2023</t>
    </r>
    <r>
      <rPr>
        <b/>
        <sz val="11"/>
        <rFont val="細明體"/>
        <family val="3"/>
        <charset val="136"/>
      </rPr>
      <t>年底</t>
    </r>
    <phoneticPr fontId="2" type="noConversion"/>
  </si>
  <si>
    <r>
      <rPr>
        <b/>
        <sz val="11"/>
        <rFont val="細明體"/>
        <family val="3"/>
        <charset val="136"/>
      </rPr>
      <t>總計</t>
    </r>
    <phoneticPr fontId="2" type="noConversion"/>
  </si>
  <si>
    <t>mon</t>
    <phoneticPr fontId="2" type="noConversion"/>
  </si>
  <si>
    <t>Examination Year</t>
  </si>
  <si>
    <t>Examination Month</t>
    <phoneticPr fontId="2" type="noConversion"/>
  </si>
  <si>
    <r>
      <rPr>
        <sz val="11"/>
        <rFont val="細明體"/>
        <family val="3"/>
        <charset val="136"/>
      </rPr>
      <t>【</t>
    </r>
    <r>
      <rPr>
        <sz val="11"/>
        <rFont val="Cambria"/>
        <family val="1"/>
      </rPr>
      <t>2002.01-</t>
    </r>
    <r>
      <rPr>
        <sz val="11"/>
        <rFont val="細明體"/>
        <family val="3"/>
        <charset val="136"/>
      </rPr>
      <t>】</t>
    </r>
    <r>
      <rPr>
        <sz val="11"/>
        <rFont val="Cambria"/>
        <family val="1"/>
      </rPr>
      <t>(1) Mainland Chinese (changed from "Other Provinces" in 2006, changed to "Other" in 2014, changed to "Mainland China Provinces and Cities" in 2019) (2) Minnan (changed to "Taiwan Minnan" in 2019) (3) Hakka (changed to "Taiwan Hakka" in 2019) (4) Indigenous (changed to "Taiwan Indigenous" in 2019) (5) Foreign (changed from "Foreign Nationality" in 2007, changed to "Foreigners" in 2019) (6) Other (deleted in 2007)</t>
    </r>
    <phoneticPr fontId="2" type="noConversion"/>
  </si>
  <si>
    <r>
      <rPr>
        <sz val="11"/>
        <rFont val="細明體"/>
        <family val="3"/>
        <charset val="136"/>
      </rPr>
      <t>【</t>
    </r>
    <r>
      <rPr>
        <sz val="11"/>
        <rFont val="Cambria"/>
        <family val="1"/>
      </rPr>
      <t>2002-2020</t>
    </r>
    <r>
      <rPr>
        <sz val="11"/>
        <rFont val="細明體"/>
        <family val="3"/>
        <charset val="136"/>
      </rPr>
      <t>】</t>
    </r>
    <r>
      <rPr>
        <sz val="11"/>
        <rFont val="Cambria"/>
        <family val="1"/>
      </rPr>
      <t>(1) Mainland Chinese (changed from "Other Provinces" in 2006, changed to "Other" in 2014, changed to "Mainland China Provinces and Cities" in 2019) (2) Minnan (changed to "Taiwan Minnan" in 2019) (3) Hakka (changed to "Taiwan Hakka" in 2019) (4) Indigenous (changed to "Taiwan Indigenous" in 2019) (5) Foreign (changed from "Foreign Nationality" in 2007, changed to "Foreigners" in 2019) (6) Other (deleted in 2007)</t>
    </r>
    <phoneticPr fontId="2" type="noConversion"/>
  </si>
  <si>
    <t>Occupation [In questions from different eras, occupations that have never changed will retain the original coding. For example, the code for "soldier" will always be "1."]</t>
    <phoneticPr fontId="2" type="noConversion"/>
  </si>
  <si>
    <r>
      <rPr>
        <sz val="11"/>
        <rFont val="新細明體"/>
        <family val="1"/>
        <charset val="136"/>
      </rPr>
      <t>【</t>
    </r>
    <r>
      <rPr>
        <sz val="11"/>
        <rFont val="Cambria"/>
        <family val="1"/>
      </rPr>
      <t>1996-2004</t>
    </r>
    <r>
      <rPr>
        <sz val="11"/>
        <rFont val="細明體"/>
        <family val="1"/>
        <charset val="136"/>
      </rPr>
      <t>】</t>
    </r>
    <r>
      <rPr>
        <sz val="11"/>
        <rFont val="Cambria"/>
        <family val="1"/>
      </rPr>
      <t xml:space="preserve">(1) Military (2) Public sector (3) Education (4) Agriculture (5) Industry (6) Commerce (7) Freelancer (8) Homemaker (9) Student (10) Other  
</t>
    </r>
    <r>
      <rPr>
        <sz val="11"/>
        <rFont val="細明體"/>
        <family val="1"/>
        <charset val="136"/>
      </rPr>
      <t>【</t>
    </r>
    <r>
      <rPr>
        <sz val="11"/>
        <rFont val="Cambria"/>
        <family val="1"/>
      </rPr>
      <t>2005-2016</t>
    </r>
    <r>
      <rPr>
        <sz val="11"/>
        <rFont val="細明體"/>
        <family val="1"/>
        <charset val="136"/>
      </rPr>
      <t>】</t>
    </r>
    <r>
      <rPr>
        <sz val="11"/>
        <rFont val="Cambria"/>
        <family val="1"/>
      </rPr>
      <t xml:space="preserve">(11) Student (High school, Junior high, Elementary school) (12) Student (College and above) (13) Professional (Lawyer, Teacher, Accountant, Doctor, Nurse (added in 2006)) (14) Technical (Engineer, Architect, Programmer (added in 2006)) (15) Managerial (Mid to senior-level managers (deleted in 2006), Department heads in government and private sectors (added in 2006)) (16) Sales (Salesperson, Store clerk) (17) Service (Food service, Tourism (deleted in 2006), Travel, Beauty &amp; Hairdressing (deleted in 2006), Hairdressing (added in 2006) , Transportation (deleted in 2006) Driver (added in 2006) (18) Clerical (Government and private sector (added in 2006) Clerical, Accounting, Secretarial, General affairs (deleted in 2006), Administrative affairs (added in 2006)) (19) Labor (Labor workers) (20) Self-employed (Agriculture, Forestry, Fishing) (21) Self-employed (Small businesses with fewer than 10 employees) (22) Self-employed (Businesses with 10 or more employees) (23) Artist (24) Part-time (No full-time job) (25) Retired (26) Unemployed  
</t>
    </r>
    <r>
      <rPr>
        <sz val="11"/>
        <rFont val="細明體"/>
        <family val="1"/>
        <charset val="136"/>
      </rPr>
      <t>【</t>
    </r>
    <r>
      <rPr>
        <sz val="11"/>
        <rFont val="Cambria"/>
        <family val="1"/>
      </rPr>
      <t>2017-</t>
    </r>
    <r>
      <rPr>
        <sz val="11"/>
        <rFont val="細明體"/>
        <family val="1"/>
        <charset val="136"/>
      </rPr>
      <t>】</t>
    </r>
    <r>
      <rPr>
        <sz val="11"/>
        <rFont val="Cambria"/>
        <family val="1"/>
      </rPr>
      <t>(27) None: Includes military service, non-working housewives, retirees, and unemployed individuals. (28) Managerial personnel: Company executives, senior-level government or corporate managers, legislators, etc. (29) Professional personnel: Physicists/Mathematicians, Architects, Engineers, Teachers, Medical personnel, Lawyers, Journalists, Performing artists, etc. (30) Technicians and assistant professionals: Self-employed individuals with fewer than 10 employees, commercial/legal/social/cultural/administrative assistants, science/engineering equipment operators, healthcare assistant professionals, etc. (31) Clerical support personnel: Secretaries, Office clerks, File managers, Switchboard/cashiers/receptionists, Interviewers, etc. (32) Service and sales workers: Food service, Travel, Household services, Hairdressers, Fortune tellers, Security, Sales/ticketing/cashiers, etc. (33) Agriculture, forestry, fishery, and animal husbandry technicians: Cultivation, Breeding, etc. (34) Craft-related workers: Construction, Painting, Machinery manufacturing, Electronics, Handicrafts, Ceramics, Printing, Food, Garment workers, etc. (35) Factory equipment, machine operators and assemblers: Factory/mining/metal/food/wood processing operators, assemblers, and drivers. (36) Entry-level workers: Cleaners, Laborers, Agricultural/forestry/fishery workers, Service workers, Manual labor, etc.</t>
    </r>
    <phoneticPr fontId="2" type="noConversion"/>
  </si>
  <si>
    <t>Text Type</t>
  </si>
  <si>
    <t>(0) Non-residential Address? (1) Residential Address</t>
    <phoneticPr fontId="2" type="noConversion"/>
  </si>
  <si>
    <t>Provided to the third decimal place</t>
  </si>
  <si>
    <t>Demographic variables are commonly used fields for analysis, and are not included in the calculation of the 200 variable limit for application, nor are they subject to charges.
Geographic information variables are included in the limit of 200 application variables, and valid data points are counted at double weight.</t>
    <phoneticPr fontId="2" type="noConversion"/>
  </si>
  <si>
    <t>Geographic information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</si>
</sst>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name val="新細明體"/>
      <family val="1"/>
      <charset val="136"/>
    </font>
    <font>
      <sz val="12"/>
      <color theme="1"/>
      <name val="新細明體"/>
      <family val="2"/>
      <charset val="136"/>
      <scheme val="minor"/>
    </font>
    <font>
      <sz val="9"/>
      <name val="新細明體"/>
      <family val="1"/>
      <charset val="136"/>
    </font>
    <font>
      <sz val="11"/>
      <name val="新細明體"/>
      <family val="1"/>
      <charset val="136"/>
    </font>
    <font>
      <b/>
      <sz val="11"/>
      <name val="Cambria"/>
      <family val="1"/>
    </font>
    <font>
      <sz val="11"/>
      <name val="Cambria"/>
      <family val="1"/>
    </font>
    <font>
      <sz val="11"/>
      <name val="細明體"/>
      <family val="3"/>
      <charset val="136"/>
    </font>
    <font>
      <sz val="12"/>
      <name val="新細明體"/>
      <family val="1"/>
      <charset val="136"/>
    </font>
    <font>
      <b/>
      <sz val="11"/>
      <color rgb="FFFF0000"/>
      <name val="Cambria"/>
      <family val="1"/>
    </font>
    <font>
      <b/>
      <sz val="11"/>
      <color rgb="FFFF0000"/>
      <name val="Cambria"/>
      <family val="3"/>
    </font>
    <font>
      <sz val="11"/>
      <name val="Cambria"/>
      <family val="3"/>
      <charset val="136"/>
    </font>
    <font>
      <sz val="11"/>
      <name val="細明體"/>
      <family val="1"/>
      <charset val="136"/>
    </font>
    <font>
      <sz val="11"/>
      <name val="Cambria"/>
      <family val="1"/>
      <charset val="136"/>
    </font>
    <font>
      <b/>
      <sz val="11"/>
      <name val="細明體"/>
      <family val="3"/>
      <charset val="136"/>
    </font>
    <font>
      <sz val="12"/>
      <name val="Times New Roman"/>
      <family val="1"/>
    </font>
    <font>
      <sz val="11"/>
      <color theme="1"/>
      <name val="Calibri"/>
      <family val="2"/>
    </font>
    <font>
      <sz val="12"/>
      <name val="Calibri"/>
      <family val="2"/>
    </font>
    <font>
      <sz val="11"/>
      <name val="Calibri"/>
      <family val="2"/>
    </font>
    <font>
      <b/>
      <sz val="11"/>
      <name val="新細明體"/>
      <family val="1"/>
      <charset val="136"/>
    </font>
    <font>
      <sz val="12"/>
      <color rgb="FF000000"/>
      <name val="Calibri"/>
      <family val="2"/>
    </font>
  </fonts>
  <fills count="6">
    <fill>
      <patternFill patternType="none"/>
    </fill>
    <fill>
      <patternFill patternType="gray125"/>
    </fill>
    <fill>
      <patternFill patternType="solid">
        <fgColor theme="9" tint="0.59999389629810485"/>
        <bgColor indexed="64"/>
      </patternFill>
    </fill>
    <fill>
      <patternFill patternType="solid">
        <fgColor rgb="FFD3FDE6"/>
        <bgColor indexed="64"/>
      </patternFill>
    </fill>
    <fill>
      <patternFill patternType="solid">
        <fgColor rgb="FFFFFFCC"/>
        <bgColor indexed="64"/>
      </patternFill>
    </fill>
    <fill>
      <patternFill patternType="solid">
        <fgColor rgb="FF00B0F0"/>
        <bgColor indexed="64"/>
      </patternFill>
    </fill>
  </fills>
  <borders count="8">
    <border>
      <left/>
      <right/>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ck">
        <color theme="3" tint="0.39994506668294322"/>
      </top>
      <bottom style="hair">
        <color auto="1"/>
      </bottom>
      <diagonal/>
    </border>
    <border>
      <left/>
      <right/>
      <top style="hair">
        <color auto="1"/>
      </top>
      <bottom style="thick">
        <color theme="3" tint="0.39994506668294322"/>
      </bottom>
      <diagonal/>
    </border>
  </borders>
  <cellStyleXfs count="3">
    <xf numFmtId="0" fontId="0" fillId="0" borderId="0">
      <alignment vertical="center"/>
    </xf>
    <xf numFmtId="0" fontId="7" fillId="0" borderId="0">
      <alignment vertical="center"/>
    </xf>
    <xf numFmtId="0" fontId="1" fillId="0" borderId="0">
      <alignment vertical="center"/>
    </xf>
  </cellStyleXfs>
  <cellXfs count="60">
    <xf numFmtId="0" fontId="0" fillId="0" borderId="0" xfId="0">
      <alignment vertical="center"/>
    </xf>
    <xf numFmtId="49" fontId="5" fillId="0" borderId="3" xfId="0" applyNumberFormat="1" applyFont="1" applyBorder="1" applyAlignment="1">
      <alignment horizontal="justify" vertical="top" wrapText="1"/>
    </xf>
    <xf numFmtId="49" fontId="5" fillId="0" borderId="0" xfId="0" applyNumberFormat="1" applyFont="1" applyAlignment="1">
      <alignment horizontal="justify" vertical="top" wrapText="1"/>
    </xf>
    <xf numFmtId="0" fontId="5" fillId="0" borderId="5" xfId="0" applyFont="1" applyBorder="1" applyAlignment="1">
      <alignment horizontal="justify" vertical="top" wrapText="1"/>
    </xf>
    <xf numFmtId="0" fontId="5" fillId="0" borderId="4" xfId="0" applyFont="1" applyBorder="1" applyAlignment="1">
      <alignment horizontal="justify" vertical="top" wrapText="1"/>
    </xf>
    <xf numFmtId="49" fontId="5" fillId="0" borderId="4" xfId="0" applyNumberFormat="1" applyFont="1" applyBorder="1" applyAlignment="1">
      <alignment horizontal="justify" vertical="top" wrapText="1"/>
    </xf>
    <xf numFmtId="49" fontId="5" fillId="0" borderId="5" xfId="0" applyNumberFormat="1" applyFont="1" applyBorder="1" applyAlignment="1">
      <alignment horizontal="justify" vertical="top" wrapText="1"/>
    </xf>
    <xf numFmtId="0" fontId="5" fillId="0" borderId="0" xfId="0" applyFont="1" applyAlignment="1">
      <alignment horizontal="justify" vertical="top" wrapText="1"/>
    </xf>
    <xf numFmtId="0" fontId="5" fillId="0" borderId="0" xfId="0" applyFont="1">
      <alignment vertical="center"/>
    </xf>
    <xf numFmtId="0" fontId="5" fillId="0" borderId="3" xfId="0" applyFont="1" applyBorder="1" applyAlignment="1">
      <alignment horizontal="justify" vertical="top"/>
    </xf>
    <xf numFmtId="0" fontId="5" fillId="0" borderId="3" xfId="0" applyFont="1" applyBorder="1" applyAlignment="1">
      <alignment horizontal="justify"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5" fillId="0" borderId="3" xfId="0" applyFont="1" applyBorder="1" applyAlignment="1">
      <alignment horizontal="left" vertical="top"/>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5" fillId="0" borderId="4" xfId="0" applyFont="1" applyBorder="1" applyAlignment="1">
      <alignment horizontal="left" vertical="top"/>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left" vertical="top" wrapText="1"/>
    </xf>
    <xf numFmtId="0" fontId="5" fillId="4" borderId="6" xfId="0" applyFont="1" applyFill="1" applyBorder="1" applyAlignment="1">
      <alignment horizontal="left" vertical="top" wrapText="1"/>
    </xf>
    <xf numFmtId="0" fontId="5" fillId="4" borderId="6" xfId="0" applyFont="1" applyFill="1" applyBorder="1" applyAlignment="1">
      <alignment horizontal="justify" vertical="top" wrapText="1"/>
    </xf>
    <xf numFmtId="49" fontId="5" fillId="4" borderId="6" xfId="0" applyNumberFormat="1" applyFont="1" applyFill="1" applyBorder="1" applyAlignment="1">
      <alignment horizontal="justify" vertical="top" wrapText="1"/>
    </xf>
    <xf numFmtId="0" fontId="5" fillId="4" borderId="3" xfId="0" applyFont="1" applyFill="1" applyBorder="1" applyAlignment="1">
      <alignment horizontal="left" vertical="top" wrapText="1"/>
    </xf>
    <xf numFmtId="0" fontId="5" fillId="4" borderId="3" xfId="0" applyFont="1" applyFill="1" applyBorder="1" applyAlignment="1">
      <alignment horizontal="justify" vertical="top" wrapText="1"/>
    </xf>
    <xf numFmtId="49" fontId="5" fillId="4" borderId="3" xfId="0" applyNumberFormat="1" applyFont="1" applyFill="1" applyBorder="1" applyAlignment="1">
      <alignment horizontal="justify" vertical="top" wrapText="1"/>
    </xf>
    <xf numFmtId="0" fontId="5" fillId="4" borderId="7" xfId="0" applyFont="1" applyFill="1" applyBorder="1" applyAlignment="1">
      <alignment horizontal="left" vertical="top" wrapText="1"/>
    </xf>
    <xf numFmtId="0" fontId="5" fillId="4" borderId="7" xfId="0" applyFont="1" applyFill="1" applyBorder="1" applyAlignment="1">
      <alignment horizontal="justify" vertical="top" wrapText="1"/>
    </xf>
    <xf numFmtId="49" fontId="5" fillId="4" borderId="7" xfId="0" applyNumberFormat="1" applyFont="1" applyFill="1" applyBorder="1" applyAlignment="1">
      <alignment horizontal="justify" vertical="top" wrapText="1"/>
    </xf>
    <xf numFmtId="49" fontId="4" fillId="2" borderId="1" xfId="0" applyNumberFormat="1" applyFont="1" applyFill="1" applyBorder="1" applyAlignment="1">
      <alignment horizontal="center" vertical="top" wrapText="1"/>
    </xf>
    <xf numFmtId="49" fontId="5" fillId="0" borderId="0" xfId="0" applyNumberFormat="1" applyFont="1" applyAlignment="1">
      <alignment vertical="top"/>
    </xf>
    <xf numFmtId="0" fontId="5" fillId="5" borderId="2" xfId="0" applyFont="1" applyFill="1" applyBorder="1" applyAlignment="1">
      <alignment vertical="top" wrapText="1"/>
    </xf>
    <xf numFmtId="0" fontId="10" fillId="0" borderId="3" xfId="0" applyFont="1" applyBorder="1" applyAlignment="1">
      <alignment horizontal="justify" vertical="top" wrapText="1"/>
    </xf>
    <xf numFmtId="0" fontId="12" fillId="0" borderId="0" xfId="0" applyFont="1" applyAlignment="1">
      <alignment vertical="center" wrapText="1"/>
    </xf>
    <xf numFmtId="0" fontId="5" fillId="3" borderId="0" xfId="0" applyFont="1" applyFill="1" applyBorder="1" applyAlignment="1">
      <alignment vertical="center"/>
    </xf>
    <xf numFmtId="0" fontId="5" fillId="3" borderId="0" xfId="0" applyFont="1" applyFill="1" applyBorder="1">
      <alignment vertical="center"/>
    </xf>
    <xf numFmtId="0" fontId="4" fillId="3" borderId="0" xfId="0" applyFont="1" applyFill="1" applyBorder="1" applyAlignment="1">
      <alignment horizontal="center" vertical="center"/>
    </xf>
    <xf numFmtId="0" fontId="14" fillId="0" borderId="0" xfId="0" applyFont="1" applyBorder="1">
      <alignment vertical="center"/>
    </xf>
    <xf numFmtId="49" fontId="14" fillId="0" borderId="0" xfId="0" applyNumberFormat="1" applyFont="1" applyBorder="1">
      <alignment vertical="center"/>
    </xf>
    <xf numFmtId="3" fontId="15" fillId="0" borderId="0" xfId="0" applyNumberFormat="1" applyFont="1">
      <alignment vertical="center"/>
    </xf>
    <xf numFmtId="3" fontId="15" fillId="0" borderId="0" xfId="2" applyNumberFormat="1" applyFont="1">
      <alignment vertical="center"/>
    </xf>
    <xf numFmtId="0" fontId="16" fillId="0" borderId="0" xfId="0" applyFont="1">
      <alignment vertical="center"/>
    </xf>
    <xf numFmtId="0" fontId="14" fillId="0" borderId="0" xfId="0" applyFont="1">
      <alignment vertical="center"/>
    </xf>
    <xf numFmtId="0" fontId="17" fillId="0" borderId="0" xfId="0" applyFont="1">
      <alignment vertical="center"/>
    </xf>
    <xf numFmtId="0" fontId="17" fillId="0" borderId="0" xfId="0" applyFont="1" applyBorder="1">
      <alignment vertical="center"/>
    </xf>
    <xf numFmtId="3" fontId="17" fillId="0" borderId="0" xfId="0" applyNumberFormat="1" applyFont="1">
      <alignment vertical="center"/>
    </xf>
    <xf numFmtId="0" fontId="15" fillId="0" borderId="0" xfId="2" applyFont="1">
      <alignment vertical="center"/>
    </xf>
    <xf numFmtId="0" fontId="5" fillId="0" borderId="0" xfId="0" applyFont="1" applyBorder="1">
      <alignment vertical="center"/>
    </xf>
    <xf numFmtId="3" fontId="5" fillId="0" borderId="0" xfId="0" applyNumberFormat="1" applyFont="1" applyBorder="1">
      <alignment vertical="center"/>
    </xf>
    <xf numFmtId="0" fontId="18" fillId="5" borderId="2" xfId="0" applyFont="1" applyFill="1" applyBorder="1" applyAlignment="1">
      <alignment vertical="top" wrapText="1"/>
    </xf>
    <xf numFmtId="0" fontId="5" fillId="0" borderId="5" xfId="0" applyFont="1" applyFill="1" applyBorder="1" applyAlignment="1">
      <alignment horizontal="left" vertical="top" wrapText="1"/>
    </xf>
    <xf numFmtId="0" fontId="6" fillId="0" borderId="5" xfId="0" applyFont="1" applyFill="1" applyBorder="1" applyAlignment="1">
      <alignment horizontal="left" vertical="top" wrapText="1"/>
    </xf>
    <xf numFmtId="0" fontId="17" fillId="0" borderId="5" xfId="0" applyFont="1" applyFill="1" applyBorder="1" applyAlignment="1">
      <alignment horizontal="left" vertical="top" wrapText="1"/>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4" fillId="2" borderId="0" xfId="0" applyFont="1" applyFill="1" applyAlignment="1">
      <alignment horizontal="center" vertical="top"/>
    </xf>
    <xf numFmtId="0" fontId="5" fillId="2" borderId="0" xfId="0" applyFont="1" applyFill="1" applyAlignment="1">
      <alignment horizontal="center" vertical="top"/>
    </xf>
    <xf numFmtId="0" fontId="9" fillId="3" borderId="0" xfId="0" applyFont="1" applyFill="1" applyAlignment="1">
      <alignment horizontal="left" vertical="center" wrapText="1"/>
    </xf>
    <xf numFmtId="0" fontId="8" fillId="3" borderId="0" xfId="0" applyFont="1" applyFill="1" applyAlignment="1">
      <alignment horizontal="left" vertical="center"/>
    </xf>
    <xf numFmtId="0" fontId="4" fillId="5" borderId="2" xfId="0" applyFont="1" applyFill="1" applyBorder="1" applyAlignment="1">
      <alignment horizontal="left" vertical="top" wrapText="1"/>
    </xf>
  </cellXfs>
  <cellStyles count="3">
    <cellStyle name="一般" xfId="0" builtinId="0"/>
    <cellStyle name="一般 2" xfId="1"/>
    <cellStyle name="一般 3" xfId="2"/>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D3FDE6"/>
      <color rgb="FFC8F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tabSelected="1" zoomScale="85" zoomScaleNormal="85" workbookViewId="0">
      <pane xSplit="1" ySplit="3" topLeftCell="C4" activePane="bottomRight" state="frozen"/>
      <selection activeCell="B1" sqref="B1"/>
      <selection pane="topRight" activeCell="C1" sqref="C1"/>
      <selection pane="bottomLeft" activeCell="B4" sqref="B4"/>
      <selection pane="bottomRight" activeCell="C17" sqref="C17"/>
    </sheetView>
  </sheetViews>
  <sheetFormatPr defaultColWidth="9" defaultRowHeight="14.25" x14ac:dyDescent="0.25"/>
  <cols>
    <col min="1" max="1" width="18.875" style="18" customWidth="1"/>
    <col min="2" max="2" width="53.625" style="17" customWidth="1"/>
    <col min="3" max="3" width="91.125" style="17" customWidth="1"/>
    <col min="4" max="4" width="13.625" style="30" customWidth="1"/>
    <col min="5" max="35" width="11" style="47" customWidth="1"/>
    <col min="36" max="173" width="11" style="8" customWidth="1"/>
    <col min="174" max="16384" width="9" style="8"/>
  </cols>
  <sheetData>
    <row r="1" spans="1:35" ht="16.350000000000001" customHeight="1" x14ac:dyDescent="0.25">
      <c r="A1" s="55" t="s">
        <v>33</v>
      </c>
      <c r="B1" s="56"/>
      <c r="C1" s="56"/>
      <c r="D1" s="56"/>
      <c r="E1" s="34"/>
      <c r="F1" s="34"/>
      <c r="G1" s="34"/>
      <c r="H1" s="34"/>
      <c r="I1" s="34"/>
      <c r="J1" s="34"/>
      <c r="K1" s="34"/>
      <c r="L1" s="35"/>
      <c r="M1" s="35"/>
      <c r="N1" s="35"/>
      <c r="O1" s="35"/>
      <c r="P1" s="35"/>
      <c r="Q1" s="35"/>
      <c r="R1" s="35"/>
      <c r="S1" s="35"/>
      <c r="T1" s="35"/>
      <c r="U1" s="35"/>
      <c r="V1" s="35"/>
      <c r="W1" s="35"/>
      <c r="X1" s="35"/>
      <c r="Y1" s="35"/>
      <c r="Z1" s="35"/>
      <c r="AA1" s="35"/>
      <c r="AB1" s="35"/>
      <c r="AC1" s="35"/>
      <c r="AD1" s="34"/>
      <c r="AE1" s="34"/>
      <c r="AF1" s="34"/>
      <c r="AG1" s="34"/>
      <c r="AH1" s="34"/>
      <c r="AI1" s="34"/>
    </row>
    <row r="2" spans="1:35" ht="54.75" customHeight="1" x14ac:dyDescent="0.25">
      <c r="A2" s="57" t="s">
        <v>85</v>
      </c>
      <c r="B2" s="58"/>
      <c r="C2" s="58"/>
      <c r="D2" s="58"/>
      <c r="E2" s="53" t="s">
        <v>73</v>
      </c>
      <c r="F2" s="53"/>
      <c r="G2" s="53"/>
      <c r="H2" s="54"/>
      <c r="I2" s="54"/>
      <c r="J2" s="54"/>
      <c r="K2" s="54"/>
      <c r="L2" s="54"/>
      <c r="M2" s="54"/>
      <c r="N2" s="54"/>
      <c r="O2" s="54"/>
      <c r="P2" s="54"/>
      <c r="Q2" s="54"/>
      <c r="R2" s="54"/>
      <c r="S2" s="54"/>
      <c r="T2" s="54"/>
      <c r="U2" s="54"/>
      <c r="V2" s="54"/>
      <c r="W2" s="54"/>
      <c r="X2" s="54"/>
      <c r="Y2" s="54"/>
      <c r="Z2" s="54"/>
      <c r="AA2" s="54"/>
      <c r="AB2" s="54"/>
      <c r="AC2" s="54"/>
      <c r="AD2" s="53"/>
      <c r="AE2" s="53"/>
      <c r="AF2" s="53"/>
      <c r="AG2" s="54"/>
      <c r="AH2" s="54"/>
      <c r="AI2" s="54"/>
    </row>
    <row r="3" spans="1:35" ht="14.25" customHeight="1" x14ac:dyDescent="0.25">
      <c r="A3" s="11" t="s">
        <v>34</v>
      </c>
      <c r="B3" s="12" t="s">
        <v>35</v>
      </c>
      <c r="C3" s="12" t="s">
        <v>36</v>
      </c>
      <c r="D3" s="29" t="s">
        <v>37</v>
      </c>
      <c r="E3" s="36" t="s">
        <v>74</v>
      </c>
      <c r="F3" s="36">
        <v>1994</v>
      </c>
      <c r="G3" s="36">
        <v>1995</v>
      </c>
      <c r="H3" s="36">
        <v>1996</v>
      </c>
      <c r="I3" s="36">
        <v>1997</v>
      </c>
      <c r="J3" s="36">
        <v>1998</v>
      </c>
      <c r="K3" s="36">
        <v>1999</v>
      </c>
      <c r="L3" s="36">
        <v>2000</v>
      </c>
      <c r="M3" s="36">
        <v>2001</v>
      </c>
      <c r="N3" s="36">
        <v>2002</v>
      </c>
      <c r="O3" s="36">
        <v>2003</v>
      </c>
      <c r="P3" s="36">
        <v>2004</v>
      </c>
      <c r="Q3" s="36">
        <v>2005</v>
      </c>
      <c r="R3" s="36">
        <v>2006</v>
      </c>
      <c r="S3" s="36">
        <v>2007</v>
      </c>
      <c r="T3" s="36">
        <v>2008</v>
      </c>
      <c r="U3" s="36">
        <v>2009</v>
      </c>
      <c r="V3" s="36">
        <v>2010</v>
      </c>
      <c r="W3" s="36">
        <v>2011</v>
      </c>
      <c r="X3" s="36">
        <v>2012</v>
      </c>
      <c r="Y3" s="36">
        <v>2013</v>
      </c>
      <c r="Z3" s="36">
        <v>2014</v>
      </c>
      <c r="AA3" s="36">
        <v>2015</v>
      </c>
      <c r="AB3" s="36">
        <v>2016</v>
      </c>
      <c r="AC3" s="36">
        <v>2017</v>
      </c>
      <c r="AD3" s="36">
        <v>2018</v>
      </c>
      <c r="AE3" s="36">
        <v>2019</v>
      </c>
      <c r="AF3" s="36">
        <v>2020</v>
      </c>
      <c r="AG3" s="36">
        <v>2021</v>
      </c>
      <c r="AH3" s="36">
        <v>2022</v>
      </c>
      <c r="AI3" s="36">
        <v>2023</v>
      </c>
    </row>
    <row r="4" spans="1:35" ht="13.5" customHeight="1" x14ac:dyDescent="0.25">
      <c r="A4" s="59" t="s">
        <v>38</v>
      </c>
      <c r="B4" s="59"/>
      <c r="C4" s="31"/>
      <c r="D4" s="31"/>
      <c r="E4" s="37"/>
      <c r="F4" s="37"/>
      <c r="G4" s="37"/>
      <c r="H4" s="37"/>
      <c r="I4" s="37"/>
      <c r="J4" s="37"/>
      <c r="K4" s="37"/>
      <c r="L4" s="38"/>
      <c r="M4" s="38"/>
      <c r="N4" s="38"/>
      <c r="O4" s="38"/>
      <c r="P4" s="38"/>
      <c r="Q4" s="38"/>
      <c r="R4" s="38"/>
      <c r="S4" s="38"/>
      <c r="T4" s="38"/>
      <c r="U4" s="38"/>
      <c r="V4" s="38"/>
      <c r="W4" s="38"/>
      <c r="X4" s="38"/>
      <c r="Y4" s="38"/>
      <c r="Z4" s="38"/>
      <c r="AA4" s="38"/>
      <c r="AB4" s="38"/>
      <c r="AC4" s="38"/>
      <c r="AD4" s="37"/>
      <c r="AE4" s="37"/>
      <c r="AF4" s="37"/>
      <c r="AG4" s="37"/>
      <c r="AH4" s="37"/>
      <c r="AI4" s="37"/>
    </row>
    <row r="5" spans="1:35" ht="15" x14ac:dyDescent="0.25">
      <c r="A5" s="13" t="s">
        <v>0</v>
      </c>
      <c r="B5" s="10" t="s">
        <v>39</v>
      </c>
      <c r="C5" s="10" t="s">
        <v>76</v>
      </c>
      <c r="D5" s="1" t="s">
        <v>28</v>
      </c>
      <c r="E5" s="39">
        <f>SUM(F5:AI5)</f>
        <v>1577145</v>
      </c>
      <c r="F5" s="40">
        <v>0</v>
      </c>
      <c r="G5" s="40">
        <v>0</v>
      </c>
      <c r="H5" s="40">
        <v>65115</v>
      </c>
      <c r="I5" s="40">
        <v>80120</v>
      </c>
      <c r="J5" s="40">
        <v>78645</v>
      </c>
      <c r="K5" s="40">
        <v>74390</v>
      </c>
      <c r="L5" s="40">
        <v>79489</v>
      </c>
      <c r="M5" s="40">
        <v>71632</v>
      </c>
      <c r="N5" s="40">
        <v>73826</v>
      </c>
      <c r="O5" s="40">
        <v>68307</v>
      </c>
      <c r="P5" s="40">
        <v>75091</v>
      </c>
      <c r="Q5" s="40">
        <v>78813</v>
      </c>
      <c r="R5" s="40">
        <v>81754</v>
      </c>
      <c r="S5" s="40">
        <v>80980</v>
      </c>
      <c r="T5" s="40">
        <v>80750</v>
      </c>
      <c r="U5" s="40">
        <v>76208</v>
      </c>
      <c r="V5" s="40">
        <v>74910</v>
      </c>
      <c r="W5" s="40">
        <v>67413</v>
      </c>
      <c r="X5" s="40">
        <v>69651</v>
      </c>
      <c r="Y5" s="40">
        <v>60100</v>
      </c>
      <c r="Z5" s="40">
        <v>32074</v>
      </c>
      <c r="AA5" s="40">
        <v>35340</v>
      </c>
      <c r="AB5" s="40">
        <v>29737</v>
      </c>
      <c r="AC5" s="40">
        <v>28482</v>
      </c>
      <c r="AD5" s="40">
        <v>24891</v>
      </c>
      <c r="AE5" s="40">
        <v>24675</v>
      </c>
      <c r="AF5" s="40">
        <v>20730</v>
      </c>
      <c r="AG5" s="40">
        <v>15578</v>
      </c>
      <c r="AH5" s="40">
        <v>15705</v>
      </c>
      <c r="AI5" s="40">
        <v>12739</v>
      </c>
    </row>
    <row r="6" spans="1:35" ht="15" x14ac:dyDescent="0.25">
      <c r="A6" s="13" t="s">
        <v>75</v>
      </c>
      <c r="B6" s="10"/>
      <c r="C6" s="10" t="s">
        <v>77</v>
      </c>
      <c r="D6" s="1" t="s">
        <v>28</v>
      </c>
      <c r="E6" s="39">
        <f>SUM(F6:AI6)</f>
        <v>1577145</v>
      </c>
      <c r="F6" s="40">
        <v>0</v>
      </c>
      <c r="G6" s="40">
        <v>0</v>
      </c>
      <c r="H6" s="40">
        <v>65115</v>
      </c>
      <c r="I6" s="40">
        <v>80120</v>
      </c>
      <c r="J6" s="40">
        <v>78645</v>
      </c>
      <c r="K6" s="40">
        <v>74390</v>
      </c>
      <c r="L6" s="40">
        <v>79489</v>
      </c>
      <c r="M6" s="40">
        <v>71632</v>
      </c>
      <c r="N6" s="40">
        <v>73826</v>
      </c>
      <c r="O6" s="40">
        <v>68307</v>
      </c>
      <c r="P6" s="40">
        <v>75091</v>
      </c>
      <c r="Q6" s="40">
        <v>78813</v>
      </c>
      <c r="R6" s="40">
        <v>81754</v>
      </c>
      <c r="S6" s="40">
        <v>80980</v>
      </c>
      <c r="T6" s="40">
        <v>80750</v>
      </c>
      <c r="U6" s="40">
        <v>76208</v>
      </c>
      <c r="V6" s="40">
        <v>74910</v>
      </c>
      <c r="W6" s="40">
        <v>67413</v>
      </c>
      <c r="X6" s="40">
        <v>69651</v>
      </c>
      <c r="Y6" s="40">
        <v>60100</v>
      </c>
      <c r="Z6" s="40">
        <v>32074</v>
      </c>
      <c r="AA6" s="40">
        <v>35340</v>
      </c>
      <c r="AB6" s="40">
        <v>29737</v>
      </c>
      <c r="AC6" s="40">
        <v>28482</v>
      </c>
      <c r="AD6" s="40">
        <v>24891</v>
      </c>
      <c r="AE6" s="40">
        <v>24675</v>
      </c>
      <c r="AF6" s="40">
        <v>20730</v>
      </c>
      <c r="AG6" s="40">
        <v>15578</v>
      </c>
      <c r="AH6" s="40">
        <v>15705</v>
      </c>
      <c r="AI6" s="40">
        <v>12739</v>
      </c>
    </row>
    <row r="7" spans="1:35" ht="15.75" x14ac:dyDescent="0.25">
      <c r="A7" s="13" t="s">
        <v>29</v>
      </c>
      <c r="B7" s="10" t="s">
        <v>40</v>
      </c>
      <c r="C7" s="10"/>
      <c r="D7" s="1"/>
      <c r="E7" s="41"/>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row>
    <row r="8" spans="1:35" ht="28.5" x14ac:dyDescent="0.25">
      <c r="A8" s="13" t="s">
        <v>30</v>
      </c>
      <c r="B8" s="10" t="s">
        <v>41</v>
      </c>
      <c r="C8" s="10"/>
      <c r="D8" s="1"/>
      <c r="E8" s="41"/>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row>
    <row r="9" spans="1:35" ht="28.5" x14ac:dyDescent="0.25">
      <c r="A9" s="13" t="s">
        <v>31</v>
      </c>
      <c r="B9" s="10" t="s">
        <v>42</v>
      </c>
      <c r="C9" s="10"/>
      <c r="D9" s="1"/>
      <c r="E9" s="41"/>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row>
    <row r="10" spans="1:35" ht="15" x14ac:dyDescent="0.25">
      <c r="A10" s="13" t="s">
        <v>16</v>
      </c>
      <c r="B10" s="10" t="s">
        <v>43</v>
      </c>
      <c r="C10" s="9" t="s">
        <v>55</v>
      </c>
      <c r="D10" s="1" t="s">
        <v>17</v>
      </c>
      <c r="E10" s="39">
        <f>SUM(F10:AI10)</f>
        <v>1577146</v>
      </c>
      <c r="F10" s="43">
        <v>0</v>
      </c>
      <c r="G10" s="43">
        <v>0</v>
      </c>
      <c r="H10" s="40">
        <v>65115</v>
      </c>
      <c r="I10" s="40">
        <v>80120</v>
      </c>
      <c r="J10" s="40">
        <v>78645</v>
      </c>
      <c r="K10" s="40">
        <v>74390</v>
      </c>
      <c r="L10" s="40">
        <v>79489</v>
      </c>
      <c r="M10" s="40">
        <v>71632</v>
      </c>
      <c r="N10" s="40">
        <v>73826</v>
      </c>
      <c r="O10" s="40">
        <v>68307</v>
      </c>
      <c r="P10" s="40">
        <v>75091</v>
      </c>
      <c r="Q10" s="40">
        <v>78813</v>
      </c>
      <c r="R10" s="40">
        <v>81754</v>
      </c>
      <c r="S10" s="40">
        <v>80980</v>
      </c>
      <c r="T10" s="40">
        <v>80750</v>
      </c>
      <c r="U10" s="40">
        <v>76208</v>
      </c>
      <c r="V10" s="40">
        <v>74910</v>
      </c>
      <c r="W10" s="40">
        <v>67413</v>
      </c>
      <c r="X10" s="40">
        <v>69651</v>
      </c>
      <c r="Y10" s="40">
        <v>60101</v>
      </c>
      <c r="Z10" s="40">
        <v>32074</v>
      </c>
      <c r="AA10" s="40">
        <v>35340</v>
      </c>
      <c r="AB10" s="40">
        <v>29737</v>
      </c>
      <c r="AC10" s="40">
        <v>28482</v>
      </c>
      <c r="AD10" s="40">
        <v>24891</v>
      </c>
      <c r="AE10" s="40">
        <v>24675</v>
      </c>
      <c r="AF10" s="40">
        <v>20730</v>
      </c>
      <c r="AG10" s="40">
        <v>15578</v>
      </c>
      <c r="AH10" s="40">
        <v>15705</v>
      </c>
      <c r="AI10" s="40">
        <v>12739</v>
      </c>
    </row>
    <row r="11" spans="1:35" ht="15" x14ac:dyDescent="0.25">
      <c r="A11" s="13" t="s">
        <v>18</v>
      </c>
      <c r="B11" s="10" t="s">
        <v>44</v>
      </c>
      <c r="C11" s="9"/>
      <c r="D11" s="1" t="s">
        <v>17</v>
      </c>
      <c r="E11" s="39">
        <f>SUM(F11:AI11)</f>
        <v>1577145</v>
      </c>
      <c r="F11" s="43">
        <v>0</v>
      </c>
      <c r="G11" s="43">
        <v>0</v>
      </c>
      <c r="H11" s="40">
        <v>65115</v>
      </c>
      <c r="I11" s="40">
        <v>80120</v>
      </c>
      <c r="J11" s="40">
        <v>78645</v>
      </c>
      <c r="K11" s="40">
        <v>74390</v>
      </c>
      <c r="L11" s="40">
        <v>79489</v>
      </c>
      <c r="M11" s="40">
        <v>71632</v>
      </c>
      <c r="N11" s="40">
        <v>73826</v>
      </c>
      <c r="O11" s="40">
        <v>68307</v>
      </c>
      <c r="P11" s="40">
        <v>75091</v>
      </c>
      <c r="Q11" s="40">
        <v>78813</v>
      </c>
      <c r="R11" s="40">
        <v>81754</v>
      </c>
      <c r="S11" s="40">
        <v>80980</v>
      </c>
      <c r="T11" s="40">
        <v>80750</v>
      </c>
      <c r="U11" s="40">
        <v>76208</v>
      </c>
      <c r="V11" s="40">
        <v>74910</v>
      </c>
      <c r="W11" s="40">
        <v>67413</v>
      </c>
      <c r="X11" s="40">
        <v>69651</v>
      </c>
      <c r="Y11" s="40">
        <v>60100</v>
      </c>
      <c r="Z11" s="40">
        <v>32074</v>
      </c>
      <c r="AA11" s="40">
        <v>35340</v>
      </c>
      <c r="AB11" s="40">
        <v>29737</v>
      </c>
      <c r="AC11" s="40">
        <v>28482</v>
      </c>
      <c r="AD11" s="40">
        <v>24891</v>
      </c>
      <c r="AE11" s="40">
        <v>24675</v>
      </c>
      <c r="AF11" s="40">
        <v>20730</v>
      </c>
      <c r="AG11" s="40">
        <v>15578</v>
      </c>
      <c r="AH11" s="40">
        <v>15705</v>
      </c>
      <c r="AI11" s="40">
        <v>12739</v>
      </c>
    </row>
    <row r="12" spans="1:35" ht="58.5" x14ac:dyDescent="0.25">
      <c r="A12" s="14" t="s">
        <v>1</v>
      </c>
      <c r="B12" s="10" t="s">
        <v>45</v>
      </c>
      <c r="C12" s="32" t="s">
        <v>78</v>
      </c>
      <c r="D12" s="1" t="s">
        <v>22</v>
      </c>
      <c r="E12" s="39">
        <f t="shared" ref="E12:E32" si="0">SUM(F12:AI12)</f>
        <v>1092715</v>
      </c>
      <c r="F12" s="44">
        <v>0</v>
      </c>
      <c r="G12" s="44">
        <v>0</v>
      </c>
      <c r="H12" s="40">
        <v>14097</v>
      </c>
      <c r="I12" s="40">
        <v>20705</v>
      </c>
      <c r="J12" s="40">
        <v>24592</v>
      </c>
      <c r="K12" s="40">
        <v>27459</v>
      </c>
      <c r="L12" s="40">
        <v>34395</v>
      </c>
      <c r="M12" s="40">
        <v>34791</v>
      </c>
      <c r="N12" s="40">
        <v>52517</v>
      </c>
      <c r="O12" s="40">
        <v>50065</v>
      </c>
      <c r="P12" s="40">
        <v>56799</v>
      </c>
      <c r="Q12" s="40">
        <v>63150</v>
      </c>
      <c r="R12" s="40">
        <v>65473</v>
      </c>
      <c r="S12" s="40">
        <v>63903</v>
      </c>
      <c r="T12" s="40">
        <v>64748</v>
      </c>
      <c r="U12" s="40">
        <v>62930</v>
      </c>
      <c r="V12" s="40">
        <v>61171</v>
      </c>
      <c r="W12" s="40">
        <v>56406</v>
      </c>
      <c r="X12" s="40">
        <v>58767</v>
      </c>
      <c r="Y12" s="40">
        <v>51522</v>
      </c>
      <c r="Z12" s="40">
        <v>31354</v>
      </c>
      <c r="AA12" s="40">
        <v>34106</v>
      </c>
      <c r="AB12" s="40">
        <v>28615</v>
      </c>
      <c r="AC12" s="40">
        <v>27536</v>
      </c>
      <c r="AD12" s="40">
        <v>23645</v>
      </c>
      <c r="AE12" s="40">
        <v>23737</v>
      </c>
      <c r="AF12" s="40">
        <v>19394</v>
      </c>
      <c r="AG12" s="40">
        <v>14489</v>
      </c>
      <c r="AH12" s="40">
        <v>14780</v>
      </c>
      <c r="AI12" s="40">
        <v>11569</v>
      </c>
    </row>
    <row r="13" spans="1:35" ht="58.5" x14ac:dyDescent="0.25">
      <c r="A13" s="14" t="s">
        <v>3</v>
      </c>
      <c r="B13" s="10" t="s">
        <v>46</v>
      </c>
      <c r="C13" s="32" t="s">
        <v>79</v>
      </c>
      <c r="D13" s="1" t="s">
        <v>32</v>
      </c>
      <c r="E13" s="39">
        <f t="shared" si="0"/>
        <v>984184</v>
      </c>
      <c r="F13" s="44">
        <v>0</v>
      </c>
      <c r="G13" s="44">
        <v>0</v>
      </c>
      <c r="H13" s="40">
        <v>16930</v>
      </c>
      <c r="I13" s="40">
        <v>25001</v>
      </c>
      <c r="J13" s="40">
        <v>29844</v>
      </c>
      <c r="K13" s="40">
        <v>33401</v>
      </c>
      <c r="L13" s="40">
        <v>42120</v>
      </c>
      <c r="M13" s="40">
        <v>43048</v>
      </c>
      <c r="N13" s="40">
        <v>70857</v>
      </c>
      <c r="O13" s="40">
        <v>65499</v>
      </c>
      <c r="P13" s="40">
        <v>72608</v>
      </c>
      <c r="Q13" s="40">
        <v>76547</v>
      </c>
      <c r="R13" s="40">
        <v>79119</v>
      </c>
      <c r="S13" s="40">
        <v>76939</v>
      </c>
      <c r="T13" s="40">
        <v>76810</v>
      </c>
      <c r="U13" s="40">
        <v>73348</v>
      </c>
      <c r="V13" s="40">
        <v>71385</v>
      </c>
      <c r="W13" s="40">
        <v>64339</v>
      </c>
      <c r="X13" s="40">
        <v>66389</v>
      </c>
      <c r="Y13" s="44">
        <v>0</v>
      </c>
      <c r="Z13" s="44">
        <v>0</v>
      </c>
      <c r="AA13" s="44">
        <v>0</v>
      </c>
      <c r="AB13" s="44">
        <v>0</v>
      </c>
      <c r="AC13" s="44">
        <v>0</v>
      </c>
      <c r="AD13" s="44">
        <v>0</v>
      </c>
      <c r="AE13" s="44">
        <v>0</v>
      </c>
      <c r="AF13" s="44">
        <v>0</v>
      </c>
      <c r="AG13" s="44">
        <v>0</v>
      </c>
      <c r="AH13" s="44">
        <v>0</v>
      </c>
      <c r="AI13" s="44">
        <v>0</v>
      </c>
    </row>
    <row r="14" spans="1:35" ht="58.5" x14ac:dyDescent="0.25">
      <c r="A14" s="14" t="s">
        <v>4</v>
      </c>
      <c r="B14" s="10" t="s">
        <v>47</v>
      </c>
      <c r="C14" s="32" t="s">
        <v>79</v>
      </c>
      <c r="D14" s="1" t="s">
        <v>32</v>
      </c>
      <c r="E14" s="39">
        <f t="shared" si="0"/>
        <v>1241524</v>
      </c>
      <c r="F14" s="44">
        <v>0</v>
      </c>
      <c r="G14" s="44">
        <v>0</v>
      </c>
      <c r="H14" s="40">
        <v>16736</v>
      </c>
      <c r="I14" s="40">
        <v>24772</v>
      </c>
      <c r="J14" s="40">
        <v>29543</v>
      </c>
      <c r="K14" s="40">
        <v>33081</v>
      </c>
      <c r="L14" s="40">
        <v>41738</v>
      </c>
      <c r="M14" s="40">
        <v>42736</v>
      </c>
      <c r="N14" s="40">
        <v>70274</v>
      </c>
      <c r="O14" s="40">
        <v>65211</v>
      </c>
      <c r="P14" s="40">
        <v>72275</v>
      </c>
      <c r="Q14" s="40">
        <v>75732</v>
      </c>
      <c r="R14" s="40">
        <v>78295</v>
      </c>
      <c r="S14" s="40">
        <v>75994</v>
      </c>
      <c r="T14" s="40">
        <v>75918</v>
      </c>
      <c r="U14" s="40">
        <v>72618</v>
      </c>
      <c r="V14" s="40">
        <v>70660</v>
      </c>
      <c r="W14" s="40">
        <v>63742</v>
      </c>
      <c r="X14" s="40">
        <v>65705</v>
      </c>
      <c r="Y14" s="40">
        <v>56438</v>
      </c>
      <c r="Z14" s="40">
        <v>31407</v>
      </c>
      <c r="AA14" s="40">
        <v>34029</v>
      </c>
      <c r="AB14" s="40">
        <v>28487</v>
      </c>
      <c r="AC14" s="40">
        <v>27236</v>
      </c>
      <c r="AD14" s="40">
        <v>23304</v>
      </c>
      <c r="AE14" s="40">
        <v>23197</v>
      </c>
      <c r="AF14" s="40">
        <v>18619</v>
      </c>
      <c r="AG14" s="40">
        <v>9432</v>
      </c>
      <c r="AH14" s="40">
        <v>8384</v>
      </c>
      <c r="AI14" s="40">
        <v>5961</v>
      </c>
    </row>
    <row r="15" spans="1:35" ht="58.5" x14ac:dyDescent="0.25">
      <c r="A15" s="14" t="s">
        <v>5</v>
      </c>
      <c r="B15" s="10" t="s">
        <v>48</v>
      </c>
      <c r="C15" s="32" t="s">
        <v>78</v>
      </c>
      <c r="D15" s="1" t="s">
        <v>22</v>
      </c>
      <c r="E15" s="39">
        <f t="shared" si="0"/>
        <v>825995</v>
      </c>
      <c r="F15" s="44">
        <v>0</v>
      </c>
      <c r="G15" s="44">
        <v>0</v>
      </c>
      <c r="H15" s="40">
        <v>14396</v>
      </c>
      <c r="I15" s="40">
        <v>21154</v>
      </c>
      <c r="J15" s="40">
        <v>25164</v>
      </c>
      <c r="K15" s="40">
        <v>28170</v>
      </c>
      <c r="L15" s="40">
        <v>35238</v>
      </c>
      <c r="M15" s="40">
        <v>35796</v>
      </c>
      <c r="N15" s="40">
        <v>54044</v>
      </c>
      <c r="O15" s="40">
        <v>52409</v>
      </c>
      <c r="P15" s="40">
        <v>59276</v>
      </c>
      <c r="Q15" s="40">
        <v>63868</v>
      </c>
      <c r="R15" s="40">
        <v>66198</v>
      </c>
      <c r="S15" s="40">
        <v>64575</v>
      </c>
      <c r="T15" s="40">
        <v>65368</v>
      </c>
      <c r="U15" s="40">
        <v>63338</v>
      </c>
      <c r="V15" s="40">
        <v>61461</v>
      </c>
      <c r="W15" s="40">
        <v>56589</v>
      </c>
      <c r="X15" s="40">
        <v>58951</v>
      </c>
      <c r="Y15" s="44">
        <v>0</v>
      </c>
      <c r="Z15" s="44">
        <v>0</v>
      </c>
      <c r="AA15" s="44">
        <v>0</v>
      </c>
      <c r="AB15" s="44">
        <v>0</v>
      </c>
      <c r="AC15" s="44">
        <v>0</v>
      </c>
      <c r="AD15" s="44">
        <v>0</v>
      </c>
      <c r="AE15" s="44">
        <v>0</v>
      </c>
      <c r="AF15" s="44">
        <v>0</v>
      </c>
      <c r="AG15" s="44">
        <v>0</v>
      </c>
      <c r="AH15" s="44">
        <v>0</v>
      </c>
      <c r="AI15" s="44">
        <v>0</v>
      </c>
    </row>
    <row r="16" spans="1:35" ht="58.5" x14ac:dyDescent="0.25">
      <c r="A16" s="14" t="s">
        <v>6</v>
      </c>
      <c r="B16" s="10" t="s">
        <v>49</v>
      </c>
      <c r="C16" s="32" t="s">
        <v>79</v>
      </c>
      <c r="D16" s="1" t="s">
        <v>32</v>
      </c>
      <c r="E16" s="39">
        <f t="shared" si="0"/>
        <v>970785</v>
      </c>
      <c r="F16" s="44">
        <v>0</v>
      </c>
      <c r="G16" s="44">
        <v>0</v>
      </c>
      <c r="H16" s="40">
        <v>16629</v>
      </c>
      <c r="I16" s="40">
        <v>24608</v>
      </c>
      <c r="J16" s="40">
        <v>29371</v>
      </c>
      <c r="K16" s="40">
        <v>32857</v>
      </c>
      <c r="L16" s="40">
        <v>41462</v>
      </c>
      <c r="M16" s="40">
        <v>42425</v>
      </c>
      <c r="N16" s="40">
        <v>69578</v>
      </c>
      <c r="O16" s="40">
        <v>64530</v>
      </c>
      <c r="P16" s="40">
        <v>71612</v>
      </c>
      <c r="Q16" s="40">
        <v>75493</v>
      </c>
      <c r="R16" s="40">
        <v>78044</v>
      </c>
      <c r="S16" s="40">
        <v>75898</v>
      </c>
      <c r="T16" s="40">
        <v>75808</v>
      </c>
      <c r="U16" s="40">
        <v>72480</v>
      </c>
      <c r="V16" s="40">
        <v>70580</v>
      </c>
      <c r="W16" s="40">
        <v>63674</v>
      </c>
      <c r="X16" s="40">
        <v>65736</v>
      </c>
      <c r="Y16" s="44">
        <v>0</v>
      </c>
      <c r="Z16" s="44">
        <v>0</v>
      </c>
      <c r="AA16" s="44">
        <v>0</v>
      </c>
      <c r="AB16" s="44">
        <v>0</v>
      </c>
      <c r="AC16" s="44">
        <v>0</v>
      </c>
      <c r="AD16" s="44">
        <v>0</v>
      </c>
      <c r="AE16" s="44">
        <v>0</v>
      </c>
      <c r="AF16" s="44">
        <v>0</v>
      </c>
      <c r="AG16" s="44">
        <v>0</v>
      </c>
      <c r="AH16" s="44">
        <v>0</v>
      </c>
      <c r="AI16" s="44">
        <v>0</v>
      </c>
    </row>
    <row r="17" spans="1:35" ht="59.25" thickBot="1" x14ac:dyDescent="0.3">
      <c r="A17" s="15" t="s">
        <v>7</v>
      </c>
      <c r="B17" s="3" t="s">
        <v>50</v>
      </c>
      <c r="C17" s="32" t="s">
        <v>79</v>
      </c>
      <c r="D17" s="1" t="s">
        <v>32</v>
      </c>
      <c r="E17" s="39">
        <f t="shared" si="0"/>
        <v>965124</v>
      </c>
      <c r="F17" s="44">
        <v>0</v>
      </c>
      <c r="G17" s="44">
        <v>0</v>
      </c>
      <c r="H17" s="40">
        <v>16542</v>
      </c>
      <c r="I17" s="40">
        <v>24470</v>
      </c>
      <c r="J17" s="40">
        <v>29225</v>
      </c>
      <c r="K17" s="40">
        <v>32741</v>
      </c>
      <c r="L17" s="40">
        <v>41332</v>
      </c>
      <c r="M17" s="40">
        <v>42283</v>
      </c>
      <c r="N17" s="40">
        <v>69434</v>
      </c>
      <c r="O17" s="40">
        <v>64677</v>
      </c>
      <c r="P17" s="40">
        <v>71703</v>
      </c>
      <c r="Q17" s="40">
        <v>74886</v>
      </c>
      <c r="R17" s="40">
        <v>77374</v>
      </c>
      <c r="S17" s="40">
        <v>75094</v>
      </c>
      <c r="T17" s="40">
        <v>75126</v>
      </c>
      <c r="U17" s="40">
        <v>71928</v>
      </c>
      <c r="V17" s="40">
        <v>69973</v>
      </c>
      <c r="W17" s="40">
        <v>63182</v>
      </c>
      <c r="X17" s="40">
        <v>65154</v>
      </c>
      <c r="Y17" s="44">
        <v>0</v>
      </c>
      <c r="Z17" s="44">
        <v>0</v>
      </c>
      <c r="AA17" s="44">
        <v>0</v>
      </c>
      <c r="AB17" s="44">
        <v>0</v>
      </c>
      <c r="AC17" s="44">
        <v>0</v>
      </c>
      <c r="AD17" s="44">
        <v>0</v>
      </c>
      <c r="AE17" s="44">
        <v>0</v>
      </c>
      <c r="AF17" s="44">
        <v>0</v>
      </c>
      <c r="AG17" s="44">
        <v>0</v>
      </c>
      <c r="AH17" s="44">
        <v>0</v>
      </c>
      <c r="AI17" s="44">
        <v>0</v>
      </c>
    </row>
    <row r="18" spans="1:35" ht="15.75" thickTop="1" x14ac:dyDescent="0.25">
      <c r="A18" s="20" t="s">
        <v>8</v>
      </c>
      <c r="B18" s="21" t="s">
        <v>51</v>
      </c>
      <c r="C18" s="20" t="s">
        <v>56</v>
      </c>
      <c r="D18" s="22" t="s">
        <v>9</v>
      </c>
      <c r="E18" s="39">
        <f t="shared" si="0"/>
        <v>139083</v>
      </c>
      <c r="F18" s="44">
        <v>0</v>
      </c>
      <c r="G18" s="44">
        <v>0</v>
      </c>
      <c r="H18" s="45">
        <v>61982</v>
      </c>
      <c r="I18" s="45">
        <v>77101</v>
      </c>
      <c r="J18" s="44">
        <v>0</v>
      </c>
      <c r="K18" s="44">
        <v>0</v>
      </c>
      <c r="L18" s="44">
        <v>0</v>
      </c>
      <c r="M18" s="44">
        <v>0</v>
      </c>
      <c r="N18" s="44">
        <v>0</v>
      </c>
      <c r="O18" s="44">
        <v>0</v>
      </c>
      <c r="P18" s="44">
        <v>0</v>
      </c>
      <c r="Q18" s="44">
        <v>0</v>
      </c>
      <c r="R18" s="44">
        <v>0</v>
      </c>
      <c r="S18" s="44">
        <v>0</v>
      </c>
      <c r="T18" s="44">
        <v>0</v>
      </c>
      <c r="U18" s="44">
        <v>0</v>
      </c>
      <c r="V18" s="44">
        <v>0</v>
      </c>
      <c r="W18" s="44">
        <v>0</v>
      </c>
      <c r="X18" s="44">
        <v>0</v>
      </c>
      <c r="Y18" s="44">
        <v>0</v>
      </c>
      <c r="Z18" s="44">
        <v>0</v>
      </c>
      <c r="AA18" s="44">
        <v>0</v>
      </c>
      <c r="AB18" s="44">
        <v>0</v>
      </c>
      <c r="AC18" s="44">
        <v>0</v>
      </c>
      <c r="AD18" s="44">
        <v>0</v>
      </c>
      <c r="AE18" s="44">
        <v>0</v>
      </c>
      <c r="AF18" s="44">
        <v>0</v>
      </c>
      <c r="AG18" s="44">
        <v>0</v>
      </c>
      <c r="AH18" s="44">
        <v>0</v>
      </c>
      <c r="AI18" s="44">
        <v>0</v>
      </c>
    </row>
    <row r="19" spans="1:35" ht="15" x14ac:dyDescent="0.25">
      <c r="A19" s="23" t="s">
        <v>19</v>
      </c>
      <c r="B19" s="24" t="s">
        <v>51</v>
      </c>
      <c r="C19" s="24" t="s">
        <v>57</v>
      </c>
      <c r="D19" s="25" t="s">
        <v>10</v>
      </c>
      <c r="E19" s="39">
        <f t="shared" si="0"/>
        <v>1107549</v>
      </c>
      <c r="F19" s="44">
        <v>0</v>
      </c>
      <c r="G19" s="44">
        <v>0</v>
      </c>
      <c r="H19" s="44">
        <v>0</v>
      </c>
      <c r="I19" s="44">
        <v>0</v>
      </c>
      <c r="J19" s="40">
        <v>76061</v>
      </c>
      <c r="K19" s="40">
        <v>71964</v>
      </c>
      <c r="L19" s="40">
        <v>76062</v>
      </c>
      <c r="M19" s="40">
        <v>68521</v>
      </c>
      <c r="N19" s="40">
        <v>67933</v>
      </c>
      <c r="O19" s="40">
        <v>62634</v>
      </c>
      <c r="P19" s="40">
        <v>69517</v>
      </c>
      <c r="Q19" s="40">
        <v>72911</v>
      </c>
      <c r="R19" s="40">
        <v>74776</v>
      </c>
      <c r="S19" s="40">
        <v>74863</v>
      </c>
      <c r="T19" s="40">
        <v>74707</v>
      </c>
      <c r="U19" s="40">
        <v>69661</v>
      </c>
      <c r="V19" s="40">
        <v>68552</v>
      </c>
      <c r="W19" s="40">
        <v>61796</v>
      </c>
      <c r="X19" s="40">
        <v>63349</v>
      </c>
      <c r="Y19" s="40">
        <v>54172</v>
      </c>
      <c r="Z19" s="46">
        <v>70</v>
      </c>
      <c r="AA19" s="44">
        <v>0</v>
      </c>
      <c r="AB19" s="44">
        <v>0</v>
      </c>
      <c r="AC19" s="44">
        <v>0</v>
      </c>
      <c r="AD19" s="44">
        <v>0</v>
      </c>
      <c r="AE19" s="44">
        <v>0</v>
      </c>
      <c r="AF19" s="44">
        <v>0</v>
      </c>
      <c r="AG19" s="44">
        <v>0</v>
      </c>
      <c r="AH19" s="44">
        <v>0</v>
      </c>
      <c r="AI19" s="44">
        <v>0</v>
      </c>
    </row>
    <row r="20" spans="1:35" ht="15.75" thickBot="1" x14ac:dyDescent="0.3">
      <c r="A20" s="26" t="s">
        <v>20</v>
      </c>
      <c r="B20" s="27" t="s">
        <v>51</v>
      </c>
      <c r="C20" s="26" t="s">
        <v>58</v>
      </c>
      <c r="D20" s="28" t="s">
        <v>2</v>
      </c>
      <c r="E20" s="39">
        <f t="shared" si="0"/>
        <v>207762</v>
      </c>
      <c r="F20" s="44">
        <v>0</v>
      </c>
      <c r="G20" s="44">
        <v>0</v>
      </c>
      <c r="H20" s="44">
        <v>0</v>
      </c>
      <c r="I20" s="44">
        <v>0</v>
      </c>
      <c r="J20" s="44">
        <v>0</v>
      </c>
      <c r="K20" s="44">
        <v>0</v>
      </c>
      <c r="L20" s="44">
        <v>0</v>
      </c>
      <c r="M20" s="44">
        <v>0</v>
      </c>
      <c r="N20" s="44">
        <v>0</v>
      </c>
      <c r="O20" s="44">
        <v>0</v>
      </c>
      <c r="P20" s="44">
        <v>0</v>
      </c>
      <c r="Q20" s="44">
        <v>0</v>
      </c>
      <c r="R20" s="44">
        <v>0</v>
      </c>
      <c r="S20" s="44">
        <v>0</v>
      </c>
      <c r="T20" s="44">
        <v>0</v>
      </c>
      <c r="U20" s="44">
        <v>0</v>
      </c>
      <c r="V20" s="44">
        <v>0</v>
      </c>
      <c r="W20" s="44">
        <v>0</v>
      </c>
      <c r="X20" s="44">
        <v>0</v>
      </c>
      <c r="Y20" s="44">
        <v>0</v>
      </c>
      <c r="Z20" s="40">
        <v>28743</v>
      </c>
      <c r="AA20" s="40">
        <v>29469</v>
      </c>
      <c r="AB20" s="40">
        <v>23850</v>
      </c>
      <c r="AC20" s="40">
        <v>25594</v>
      </c>
      <c r="AD20" s="40">
        <v>21846</v>
      </c>
      <c r="AE20" s="40">
        <v>21929</v>
      </c>
      <c r="AF20" s="40">
        <v>17670</v>
      </c>
      <c r="AG20" s="40">
        <v>13535</v>
      </c>
      <c r="AH20" s="40">
        <v>14131</v>
      </c>
      <c r="AI20" s="40">
        <v>10995</v>
      </c>
    </row>
    <row r="21" spans="1:35" ht="29.25" thickTop="1" x14ac:dyDescent="0.25">
      <c r="A21" s="19" t="s">
        <v>11</v>
      </c>
      <c r="B21" s="7" t="s">
        <v>52</v>
      </c>
      <c r="C21" s="7" t="s">
        <v>59</v>
      </c>
      <c r="D21" s="2" t="s">
        <v>12</v>
      </c>
      <c r="E21" s="39">
        <f t="shared" si="0"/>
        <v>1225891</v>
      </c>
      <c r="F21" s="44">
        <v>0</v>
      </c>
      <c r="G21" s="44">
        <v>0</v>
      </c>
      <c r="H21" s="40">
        <v>62617</v>
      </c>
      <c r="I21" s="40">
        <v>77823</v>
      </c>
      <c r="J21" s="40">
        <v>76248</v>
      </c>
      <c r="K21" s="40">
        <v>72005</v>
      </c>
      <c r="L21" s="40">
        <v>76086</v>
      </c>
      <c r="M21" s="40">
        <v>68823</v>
      </c>
      <c r="N21" s="40">
        <v>70157</v>
      </c>
      <c r="O21" s="40">
        <v>64382</v>
      </c>
      <c r="P21" s="40">
        <v>71526</v>
      </c>
      <c r="Q21" s="40">
        <v>75905</v>
      </c>
      <c r="R21" s="40">
        <v>77980</v>
      </c>
      <c r="S21" s="40">
        <v>78236</v>
      </c>
      <c r="T21" s="40">
        <v>77917</v>
      </c>
      <c r="U21" s="40">
        <v>73820</v>
      </c>
      <c r="V21" s="40">
        <v>71651</v>
      </c>
      <c r="W21" s="40">
        <v>64499</v>
      </c>
      <c r="X21" s="40">
        <v>66216</v>
      </c>
      <c r="Y21" s="44">
        <v>0</v>
      </c>
      <c r="Z21" s="44">
        <v>0</v>
      </c>
      <c r="AA21" s="44">
        <v>0</v>
      </c>
      <c r="AB21" s="44">
        <v>0</v>
      </c>
      <c r="AC21" s="44">
        <v>0</v>
      </c>
      <c r="AD21" s="44">
        <v>0</v>
      </c>
      <c r="AE21" s="44">
        <v>0</v>
      </c>
      <c r="AF21" s="44">
        <v>0</v>
      </c>
      <c r="AG21" s="44">
        <v>0</v>
      </c>
      <c r="AH21" s="44">
        <v>0</v>
      </c>
      <c r="AI21" s="44">
        <v>0</v>
      </c>
    </row>
    <row r="22" spans="1:35" ht="360.75" x14ac:dyDescent="0.25">
      <c r="A22" s="4" t="s">
        <v>13</v>
      </c>
      <c r="B22" s="4" t="s">
        <v>80</v>
      </c>
      <c r="C22" s="33" t="s">
        <v>81</v>
      </c>
      <c r="D22" s="4" t="s">
        <v>62</v>
      </c>
      <c r="E22" s="39">
        <f t="shared" si="0"/>
        <v>1188107</v>
      </c>
      <c r="F22" s="44">
        <v>0</v>
      </c>
      <c r="G22" s="44">
        <v>0</v>
      </c>
      <c r="H22" s="40">
        <v>62345</v>
      </c>
      <c r="I22" s="40">
        <v>77488</v>
      </c>
      <c r="J22" s="40">
        <v>75926</v>
      </c>
      <c r="K22" s="40">
        <v>71697</v>
      </c>
      <c r="L22" s="40">
        <v>75861</v>
      </c>
      <c r="M22" s="40">
        <v>68305</v>
      </c>
      <c r="N22" s="40">
        <v>69113</v>
      </c>
      <c r="O22" s="40">
        <v>63437</v>
      </c>
      <c r="P22" s="40">
        <v>70433</v>
      </c>
      <c r="Q22" s="40">
        <v>73118</v>
      </c>
      <c r="R22" s="40">
        <v>73922</v>
      </c>
      <c r="S22" s="40">
        <v>73734</v>
      </c>
      <c r="T22" s="40">
        <v>73337</v>
      </c>
      <c r="U22" s="40">
        <v>69334</v>
      </c>
      <c r="V22" s="40">
        <v>67337</v>
      </c>
      <c r="W22" s="40">
        <v>60437</v>
      </c>
      <c r="X22" s="40">
        <v>62283</v>
      </c>
      <c r="Y22" s="44">
        <v>0</v>
      </c>
      <c r="Z22" s="44">
        <v>0</v>
      </c>
      <c r="AA22" s="44">
        <v>0</v>
      </c>
      <c r="AB22" s="44">
        <v>0</v>
      </c>
      <c r="AC22" s="44">
        <v>0</v>
      </c>
      <c r="AD22" s="44">
        <v>0</v>
      </c>
      <c r="AE22" s="44">
        <v>0</v>
      </c>
      <c r="AF22" s="44">
        <v>0</v>
      </c>
      <c r="AG22" s="44">
        <v>0</v>
      </c>
      <c r="AH22" s="44">
        <v>0</v>
      </c>
      <c r="AI22" s="44">
        <v>0</v>
      </c>
    </row>
    <row r="23" spans="1:35" ht="30" customHeight="1" x14ac:dyDescent="0.25">
      <c r="A23" s="16" t="s">
        <v>14</v>
      </c>
      <c r="B23" s="4" t="s">
        <v>53</v>
      </c>
      <c r="C23" s="4" t="s">
        <v>60</v>
      </c>
      <c r="D23" s="5" t="s">
        <v>26</v>
      </c>
      <c r="E23" s="39">
        <f t="shared" si="0"/>
        <v>672995</v>
      </c>
      <c r="F23" s="44">
        <v>0</v>
      </c>
      <c r="G23" s="44">
        <v>0</v>
      </c>
      <c r="H23" s="44">
        <v>0</v>
      </c>
      <c r="I23" s="44">
        <v>0</v>
      </c>
      <c r="J23" s="44">
        <v>0</v>
      </c>
      <c r="K23" s="44">
        <v>0</v>
      </c>
      <c r="L23" s="44">
        <v>0</v>
      </c>
      <c r="M23" s="44">
        <v>0</v>
      </c>
      <c r="N23" s="44">
        <v>0</v>
      </c>
      <c r="O23" s="44">
        <v>0</v>
      </c>
      <c r="P23" s="44">
        <v>0</v>
      </c>
      <c r="Q23" s="40">
        <v>68843</v>
      </c>
      <c r="R23" s="40">
        <v>72692</v>
      </c>
      <c r="S23" s="40">
        <v>72022</v>
      </c>
      <c r="T23" s="40">
        <v>71504</v>
      </c>
      <c r="U23" s="40">
        <v>67855</v>
      </c>
      <c r="V23" s="40">
        <v>66057</v>
      </c>
      <c r="W23" s="40">
        <v>59479</v>
      </c>
      <c r="X23" s="40">
        <v>61113</v>
      </c>
      <c r="Y23" s="40">
        <v>52416</v>
      </c>
      <c r="Z23" s="40">
        <v>27658</v>
      </c>
      <c r="AA23" s="40">
        <v>29407</v>
      </c>
      <c r="AB23" s="40">
        <v>23948</v>
      </c>
      <c r="AC23" s="46">
        <v>1</v>
      </c>
      <c r="AD23" s="44">
        <v>0</v>
      </c>
      <c r="AE23" s="44">
        <v>0</v>
      </c>
      <c r="AF23" s="44">
        <v>0</v>
      </c>
      <c r="AG23" s="44">
        <v>0</v>
      </c>
      <c r="AH23" s="44">
        <v>0</v>
      </c>
      <c r="AI23" s="44">
        <v>0</v>
      </c>
    </row>
    <row r="24" spans="1:35" ht="28.5" x14ac:dyDescent="0.25">
      <c r="A24" s="13" t="s">
        <v>24</v>
      </c>
      <c r="B24" s="10" t="s">
        <v>53</v>
      </c>
      <c r="C24" s="10" t="s">
        <v>61</v>
      </c>
      <c r="D24" s="1" t="s">
        <v>27</v>
      </c>
      <c r="E24" s="39">
        <f t="shared" si="0"/>
        <v>112390</v>
      </c>
      <c r="F24" s="44">
        <v>0</v>
      </c>
      <c r="G24" s="44">
        <v>0</v>
      </c>
      <c r="H24" s="44">
        <v>0</v>
      </c>
      <c r="I24" s="44">
        <v>0</v>
      </c>
      <c r="J24" s="44">
        <v>0</v>
      </c>
      <c r="K24" s="44">
        <v>0</v>
      </c>
      <c r="L24" s="44">
        <v>0</v>
      </c>
      <c r="M24" s="44">
        <v>0</v>
      </c>
      <c r="N24" s="44">
        <v>0</v>
      </c>
      <c r="O24" s="44">
        <v>0</v>
      </c>
      <c r="P24" s="44">
        <v>0</v>
      </c>
      <c r="Q24" s="44">
        <v>0</v>
      </c>
      <c r="R24" s="44">
        <v>0</v>
      </c>
      <c r="S24" s="44">
        <v>0</v>
      </c>
      <c r="T24" s="44">
        <v>0</v>
      </c>
      <c r="U24" s="44">
        <v>0</v>
      </c>
      <c r="V24" s="44">
        <v>0</v>
      </c>
      <c r="W24" s="44">
        <v>0</v>
      </c>
      <c r="X24" s="44">
        <v>0</v>
      </c>
      <c r="Y24" s="44">
        <v>0</v>
      </c>
      <c r="Z24" s="44">
        <v>0</v>
      </c>
      <c r="AA24" s="44">
        <v>0</v>
      </c>
      <c r="AB24" s="44">
        <v>0</v>
      </c>
      <c r="AC24" s="40">
        <v>22502</v>
      </c>
      <c r="AD24" s="40">
        <v>19271</v>
      </c>
      <c r="AE24" s="40">
        <v>19450</v>
      </c>
      <c r="AF24" s="40">
        <v>15768</v>
      </c>
      <c r="AG24" s="40">
        <v>12283</v>
      </c>
      <c r="AH24" s="40">
        <v>13006</v>
      </c>
      <c r="AI24" s="40">
        <v>10110</v>
      </c>
    </row>
    <row r="25" spans="1:35" ht="28.5" x14ac:dyDescent="0.25">
      <c r="A25" s="15" t="s">
        <v>15</v>
      </c>
      <c r="B25" s="3" t="s">
        <v>54</v>
      </c>
      <c r="C25" s="14" t="s">
        <v>60</v>
      </c>
      <c r="D25" s="6" t="s">
        <v>21</v>
      </c>
      <c r="E25" s="39">
        <f t="shared" si="0"/>
        <v>477713</v>
      </c>
      <c r="F25" s="44">
        <v>0</v>
      </c>
      <c r="G25" s="44">
        <v>0</v>
      </c>
      <c r="H25" s="44">
        <v>0</v>
      </c>
      <c r="I25" s="44">
        <v>0</v>
      </c>
      <c r="J25" s="40">
        <v>73590</v>
      </c>
      <c r="K25" s="40">
        <v>69861</v>
      </c>
      <c r="L25" s="40">
        <v>74221</v>
      </c>
      <c r="M25" s="40">
        <v>66499</v>
      </c>
      <c r="N25" s="40">
        <v>65856</v>
      </c>
      <c r="O25" s="40">
        <v>60395</v>
      </c>
      <c r="P25" s="40">
        <v>67017</v>
      </c>
      <c r="Q25" s="46">
        <v>274</v>
      </c>
      <c r="R25" s="44">
        <v>0</v>
      </c>
      <c r="S25" s="44">
        <v>0</v>
      </c>
      <c r="T25" s="44">
        <v>0</v>
      </c>
      <c r="U25" s="44">
        <v>0</v>
      </c>
      <c r="V25" s="44">
        <v>0</v>
      </c>
      <c r="W25" s="44">
        <v>0</v>
      </c>
      <c r="X25" s="44">
        <v>0</v>
      </c>
      <c r="Y25" s="44">
        <v>0</v>
      </c>
      <c r="Z25" s="44">
        <v>0</v>
      </c>
      <c r="AA25" s="44">
        <v>0</v>
      </c>
      <c r="AB25" s="44">
        <v>0</v>
      </c>
      <c r="AC25" s="44">
        <v>0</v>
      </c>
      <c r="AD25" s="44">
        <v>0</v>
      </c>
      <c r="AE25" s="44">
        <v>0</v>
      </c>
      <c r="AF25" s="44">
        <v>0</v>
      </c>
      <c r="AG25" s="44">
        <v>0</v>
      </c>
      <c r="AH25" s="44">
        <v>0</v>
      </c>
      <c r="AI25" s="44">
        <v>0</v>
      </c>
    </row>
    <row r="26" spans="1:35" ht="28.5" x14ac:dyDescent="0.25">
      <c r="A26" s="15" t="s">
        <v>25</v>
      </c>
      <c r="B26" s="3" t="s">
        <v>54</v>
      </c>
      <c r="C26" s="10" t="s">
        <v>61</v>
      </c>
      <c r="D26" s="6" t="s">
        <v>23</v>
      </c>
      <c r="E26" s="39">
        <f t="shared" si="0"/>
        <v>118836</v>
      </c>
      <c r="F26" s="44">
        <v>0</v>
      </c>
      <c r="G26" s="44">
        <v>0</v>
      </c>
      <c r="H26" s="44">
        <v>0</v>
      </c>
      <c r="I26" s="44">
        <v>0</v>
      </c>
      <c r="J26" s="44">
        <v>0</v>
      </c>
      <c r="K26" s="44">
        <v>0</v>
      </c>
      <c r="L26" s="44">
        <v>0</v>
      </c>
      <c r="M26" s="44">
        <v>0</v>
      </c>
      <c r="N26" s="44">
        <v>0</v>
      </c>
      <c r="O26" s="44">
        <v>0</v>
      </c>
      <c r="P26" s="44">
        <v>0</v>
      </c>
      <c r="Q26" s="44">
        <v>0</v>
      </c>
      <c r="R26" s="44">
        <v>0</v>
      </c>
      <c r="S26" s="44">
        <v>0</v>
      </c>
      <c r="T26" s="44">
        <v>0</v>
      </c>
      <c r="U26" s="44">
        <v>0</v>
      </c>
      <c r="V26" s="44">
        <v>0</v>
      </c>
      <c r="W26" s="44">
        <v>0</v>
      </c>
      <c r="X26" s="44">
        <v>0</v>
      </c>
      <c r="Y26" s="44">
        <v>0</v>
      </c>
      <c r="Z26" s="44">
        <v>0</v>
      </c>
      <c r="AA26" s="44">
        <v>0</v>
      </c>
      <c r="AB26" s="44">
        <v>0</v>
      </c>
      <c r="AC26" s="40">
        <v>23833</v>
      </c>
      <c r="AD26" s="40">
        <v>20406</v>
      </c>
      <c r="AE26" s="40">
        <v>20635</v>
      </c>
      <c r="AF26" s="40">
        <v>16647</v>
      </c>
      <c r="AG26" s="40">
        <v>12994</v>
      </c>
      <c r="AH26" s="40">
        <v>13680</v>
      </c>
      <c r="AI26" s="40">
        <v>10641</v>
      </c>
    </row>
    <row r="27" spans="1:35" ht="31.5" x14ac:dyDescent="0.25">
      <c r="A27" s="49" t="s">
        <v>86</v>
      </c>
      <c r="B27" s="31"/>
      <c r="C27" s="31"/>
      <c r="D27" s="31"/>
      <c r="E27" s="39"/>
    </row>
    <row r="28" spans="1:35" ht="15" x14ac:dyDescent="0.25">
      <c r="A28" s="50" t="s">
        <v>63</v>
      </c>
      <c r="B28" s="50" t="s">
        <v>64</v>
      </c>
      <c r="C28" s="10" t="s">
        <v>82</v>
      </c>
      <c r="D28" s="2" t="s">
        <v>12</v>
      </c>
      <c r="E28" s="39">
        <f t="shared" si="0"/>
        <v>1695622</v>
      </c>
      <c r="F28" s="48">
        <v>37977</v>
      </c>
      <c r="G28" s="48">
        <v>77502</v>
      </c>
      <c r="H28" s="48">
        <v>72827</v>
      </c>
      <c r="I28" s="48">
        <v>79931</v>
      </c>
      <c r="J28" s="48">
        <v>78528</v>
      </c>
      <c r="K28" s="48">
        <v>74230</v>
      </c>
      <c r="L28" s="48">
        <v>79311</v>
      </c>
      <c r="M28" s="48">
        <v>71451</v>
      </c>
      <c r="N28" s="48">
        <v>73558</v>
      </c>
      <c r="O28" s="48">
        <v>68051</v>
      </c>
      <c r="P28" s="48">
        <v>74804</v>
      </c>
      <c r="Q28" s="48">
        <v>78582</v>
      </c>
      <c r="R28" s="48">
        <v>81553</v>
      </c>
      <c r="S28" s="48">
        <v>80774</v>
      </c>
      <c r="T28" s="48">
        <v>80564</v>
      </c>
      <c r="U28" s="48">
        <v>76042</v>
      </c>
      <c r="V28" s="48">
        <v>74690</v>
      </c>
      <c r="W28" s="48">
        <v>67210</v>
      </c>
      <c r="X28" s="48">
        <v>69405</v>
      </c>
      <c r="Y28" s="48">
        <v>59869</v>
      </c>
      <c r="Z28" s="48">
        <v>31962</v>
      </c>
      <c r="AA28" s="48">
        <v>35211</v>
      </c>
      <c r="AB28" s="48">
        <v>29617</v>
      </c>
      <c r="AC28" s="48">
        <v>28143</v>
      </c>
      <c r="AD28" s="48">
        <v>24790</v>
      </c>
      <c r="AE28" s="48">
        <v>24571</v>
      </c>
      <c r="AF28" s="48">
        <v>20661</v>
      </c>
      <c r="AG28" s="48">
        <v>15534</v>
      </c>
      <c r="AH28" s="48">
        <v>15669</v>
      </c>
      <c r="AI28" s="48">
        <v>12605</v>
      </c>
    </row>
    <row r="29" spans="1:35" ht="15" x14ac:dyDescent="0.25">
      <c r="A29" s="50" t="s">
        <v>65</v>
      </c>
      <c r="B29" s="50" t="s">
        <v>66</v>
      </c>
      <c r="C29" s="10" t="s">
        <v>82</v>
      </c>
      <c r="D29" s="2" t="s">
        <v>12</v>
      </c>
      <c r="E29" s="39">
        <f t="shared" si="0"/>
        <v>1666251</v>
      </c>
      <c r="F29" s="48">
        <v>37837</v>
      </c>
      <c r="G29" s="48">
        <v>77173</v>
      </c>
      <c r="H29" s="48">
        <v>72509</v>
      </c>
      <c r="I29" s="48">
        <v>79573</v>
      </c>
      <c r="J29" s="48">
        <v>78093</v>
      </c>
      <c r="K29" s="48">
        <v>73452</v>
      </c>
      <c r="L29" s="48">
        <v>78471</v>
      </c>
      <c r="M29" s="48">
        <v>70312</v>
      </c>
      <c r="N29" s="48">
        <v>72293</v>
      </c>
      <c r="O29" s="48">
        <v>66261</v>
      </c>
      <c r="P29" s="48">
        <v>72530</v>
      </c>
      <c r="Q29" s="48">
        <v>75769</v>
      </c>
      <c r="R29" s="48">
        <v>79029</v>
      </c>
      <c r="S29" s="48">
        <v>78640</v>
      </c>
      <c r="T29" s="48">
        <v>78588</v>
      </c>
      <c r="U29" s="48">
        <v>74520</v>
      </c>
      <c r="V29" s="48">
        <v>72798</v>
      </c>
      <c r="W29" s="48">
        <v>65714</v>
      </c>
      <c r="X29" s="48">
        <v>67804</v>
      </c>
      <c r="Y29" s="48">
        <v>58621</v>
      </c>
      <c r="Z29" s="48">
        <v>31318</v>
      </c>
      <c r="AA29" s="48">
        <v>34732</v>
      </c>
      <c r="AB29" s="48">
        <v>29303</v>
      </c>
      <c r="AC29" s="48">
        <v>27859</v>
      </c>
      <c r="AD29" s="48">
        <v>24587</v>
      </c>
      <c r="AE29" s="48">
        <v>24434</v>
      </c>
      <c r="AF29" s="48">
        <v>20572</v>
      </c>
      <c r="AG29" s="48">
        <v>15470</v>
      </c>
      <c r="AH29" s="48">
        <v>15558</v>
      </c>
      <c r="AI29" s="48">
        <v>12431</v>
      </c>
    </row>
    <row r="30" spans="1:35" ht="15" x14ac:dyDescent="0.25">
      <c r="A30" s="50" t="s">
        <v>67</v>
      </c>
      <c r="B30" s="50" t="s">
        <v>68</v>
      </c>
      <c r="C30" s="10" t="s">
        <v>83</v>
      </c>
      <c r="D30" s="2" t="s">
        <v>12</v>
      </c>
      <c r="E30" s="39">
        <f t="shared" si="0"/>
        <v>1688855</v>
      </c>
      <c r="F30" s="48">
        <v>37479</v>
      </c>
      <c r="G30" s="48">
        <v>76674</v>
      </c>
      <c r="H30" s="48">
        <v>72249</v>
      </c>
      <c r="I30" s="48">
        <v>79394</v>
      </c>
      <c r="J30" s="48">
        <v>78063</v>
      </c>
      <c r="K30" s="48">
        <v>73861</v>
      </c>
      <c r="L30" s="48">
        <v>79049</v>
      </c>
      <c r="M30" s="48">
        <v>71261</v>
      </c>
      <c r="N30" s="48">
        <v>73407</v>
      </c>
      <c r="O30" s="48">
        <v>68025</v>
      </c>
      <c r="P30" s="48">
        <v>74799</v>
      </c>
      <c r="Q30" s="48">
        <v>78557</v>
      </c>
      <c r="R30" s="48">
        <v>81513</v>
      </c>
      <c r="S30" s="48">
        <v>80699</v>
      </c>
      <c r="T30" s="48">
        <v>80490</v>
      </c>
      <c r="U30" s="48">
        <v>75961</v>
      </c>
      <c r="V30" s="48">
        <v>74638</v>
      </c>
      <c r="W30" s="48">
        <v>67176</v>
      </c>
      <c r="X30" s="48">
        <v>69371</v>
      </c>
      <c r="Y30" s="48">
        <v>59824</v>
      </c>
      <c r="Z30" s="48">
        <v>31915</v>
      </c>
      <c r="AA30" s="48">
        <v>35090</v>
      </c>
      <c r="AB30" s="48">
        <v>29631</v>
      </c>
      <c r="AC30" s="48">
        <v>28133</v>
      </c>
      <c r="AD30" s="48">
        <v>24321</v>
      </c>
      <c r="AE30" s="48">
        <v>24081</v>
      </c>
      <c r="AF30" s="48">
        <v>20211</v>
      </c>
      <c r="AG30" s="48">
        <v>15168</v>
      </c>
      <c r="AH30" s="48">
        <v>15323</v>
      </c>
      <c r="AI30" s="48">
        <v>12492</v>
      </c>
    </row>
    <row r="31" spans="1:35" ht="15.75" x14ac:dyDescent="0.25">
      <c r="A31" s="50" t="s">
        <v>69</v>
      </c>
      <c r="B31" s="51" t="s">
        <v>70</v>
      </c>
      <c r="C31" s="10" t="s">
        <v>84</v>
      </c>
      <c r="D31" s="2" t="s">
        <v>12</v>
      </c>
      <c r="E31" s="39">
        <f t="shared" si="0"/>
        <v>1688855</v>
      </c>
      <c r="F31" s="48">
        <v>37479</v>
      </c>
      <c r="G31" s="48">
        <v>76674</v>
      </c>
      <c r="H31" s="48">
        <v>72249</v>
      </c>
      <c r="I31" s="48">
        <v>79394</v>
      </c>
      <c r="J31" s="48">
        <v>78063</v>
      </c>
      <c r="K31" s="48">
        <v>73861</v>
      </c>
      <c r="L31" s="48">
        <v>79049</v>
      </c>
      <c r="M31" s="48">
        <v>71261</v>
      </c>
      <c r="N31" s="48">
        <v>73407</v>
      </c>
      <c r="O31" s="48">
        <v>68025</v>
      </c>
      <c r="P31" s="48">
        <v>74799</v>
      </c>
      <c r="Q31" s="48">
        <v>78557</v>
      </c>
      <c r="R31" s="48">
        <v>81513</v>
      </c>
      <c r="S31" s="48">
        <v>80699</v>
      </c>
      <c r="T31" s="48">
        <v>80490</v>
      </c>
      <c r="U31" s="48">
        <v>75961</v>
      </c>
      <c r="V31" s="48">
        <v>74638</v>
      </c>
      <c r="W31" s="48">
        <v>67176</v>
      </c>
      <c r="X31" s="48">
        <v>69371</v>
      </c>
      <c r="Y31" s="48">
        <v>59824</v>
      </c>
      <c r="Z31" s="48">
        <v>31915</v>
      </c>
      <c r="AA31" s="48">
        <v>35090</v>
      </c>
      <c r="AB31" s="48">
        <v>29631</v>
      </c>
      <c r="AC31" s="48">
        <v>28133</v>
      </c>
      <c r="AD31" s="48">
        <v>24321</v>
      </c>
      <c r="AE31" s="48">
        <v>24081</v>
      </c>
      <c r="AF31" s="48">
        <v>20211</v>
      </c>
      <c r="AG31" s="48">
        <v>15168</v>
      </c>
      <c r="AH31" s="48">
        <v>15323</v>
      </c>
      <c r="AI31" s="48">
        <v>12492</v>
      </c>
    </row>
    <row r="32" spans="1:35" ht="15.75" x14ac:dyDescent="0.25">
      <c r="A32" s="50" t="s">
        <v>71</v>
      </c>
      <c r="B32" s="52" t="s">
        <v>72</v>
      </c>
      <c r="C32" s="10" t="s">
        <v>84</v>
      </c>
      <c r="D32" s="2" t="s">
        <v>12</v>
      </c>
      <c r="E32" s="39">
        <f t="shared" si="0"/>
        <v>1688855</v>
      </c>
      <c r="F32" s="48">
        <v>37479</v>
      </c>
      <c r="G32" s="48">
        <v>76674</v>
      </c>
      <c r="H32" s="48">
        <v>72249</v>
      </c>
      <c r="I32" s="48">
        <v>79394</v>
      </c>
      <c r="J32" s="48">
        <v>78063</v>
      </c>
      <c r="K32" s="48">
        <v>73861</v>
      </c>
      <c r="L32" s="48">
        <v>79049</v>
      </c>
      <c r="M32" s="48">
        <v>71261</v>
      </c>
      <c r="N32" s="48">
        <v>73407</v>
      </c>
      <c r="O32" s="48">
        <v>68025</v>
      </c>
      <c r="P32" s="48">
        <v>74799</v>
      </c>
      <c r="Q32" s="48">
        <v>78557</v>
      </c>
      <c r="R32" s="48">
        <v>81513</v>
      </c>
      <c r="S32" s="48">
        <v>80699</v>
      </c>
      <c r="T32" s="48">
        <v>80490</v>
      </c>
      <c r="U32" s="48">
        <v>75961</v>
      </c>
      <c r="V32" s="48">
        <v>74638</v>
      </c>
      <c r="W32" s="48">
        <v>67176</v>
      </c>
      <c r="X32" s="48">
        <v>69371</v>
      </c>
      <c r="Y32" s="48">
        <v>59824</v>
      </c>
      <c r="Z32" s="48">
        <v>31915</v>
      </c>
      <c r="AA32" s="48">
        <v>35090</v>
      </c>
      <c r="AB32" s="48">
        <v>29631</v>
      </c>
      <c r="AC32" s="48">
        <v>28133</v>
      </c>
      <c r="AD32" s="48">
        <v>24321</v>
      </c>
      <c r="AE32" s="48">
        <v>24081</v>
      </c>
      <c r="AF32" s="48">
        <v>20211</v>
      </c>
      <c r="AG32" s="48">
        <v>15168</v>
      </c>
      <c r="AH32" s="48">
        <v>15323</v>
      </c>
      <c r="AI32" s="48">
        <v>12492</v>
      </c>
    </row>
  </sheetData>
  <sortState ref="A899:D947">
    <sortCondition ref="B899:B947"/>
  </sortState>
  <mergeCells count="5">
    <mergeCell ref="E2:AC2"/>
    <mergeCell ref="AD2:AI2"/>
    <mergeCell ref="A1:D1"/>
    <mergeCell ref="A2:D2"/>
    <mergeCell ref="A4:B4"/>
  </mergeCells>
  <phoneticPr fontId="2" type="noConversion"/>
  <pageMargins left="0.70866141732283472" right="0.70866141732283472" top="0.35433070866141736" bottom="0.39370078740157483" header="0.31496062992125984" footer="0.31496062992125984"/>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demographic data</vt:lpstr>
    </vt:vector>
  </TitlesOfParts>
  <Company>nccu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2018-11-06T02:11:16Z</cp:lastPrinted>
  <dcterms:created xsi:type="dcterms:W3CDTF">2014-07-19T03:13:19Z</dcterms:created>
  <dcterms:modified xsi:type="dcterms:W3CDTF">2025-09-05T08:46:57Z</dcterms:modified>
</cp:coreProperties>
</file>